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Visits over time" state="visible" r:id="rId5"/>
    <sheet sheetId="3" name="Average visits by weekday" state="visible" r:id="rId6"/>
    <sheet sheetId="4" name="Channels" state="visible" r:id="rId7"/>
    <sheet sheetId="5" name="Top sections by pageviews" state="visible" r:id="rId8"/>
    <sheet sheetId="6" name="Entry sections" state="visible" r:id="rId9"/>
    <sheet sheetId="7" name="Referring websites" state="visible" r:id="rId10"/>
    <sheet sheetId="8" name="Search engines" state="visible" r:id="rId11"/>
    <sheet sheetId="9" name="Device types" state="visible" r:id="rId12"/>
    <sheet sheetId="10" name="Operating systems" state="visible" r:id="rId13"/>
    <sheet sheetId="11" name="Browsers" state="visible" r:id="rId14"/>
    <sheet sheetId="12" name="Countries" state="visible" r:id="rId15"/>
    <sheet sheetId="13" name="Event categories" state="visible" r:id="rId16"/>
    <sheet sheetId="14" name="Outlinks" state="visible" r:id="rId17"/>
    <sheet sheetId="15" name="Common questions" state="visible" r:id="rId18"/>
    <sheet sheetId="16" name="Online police report" state="visible" r:id="rId19"/>
    <sheet sheetId="17" name="Services" state="visible" r:id="rId20"/>
    <sheet sheetId="18" name="Devices and channels – Device" state="visible" r:id="rId21"/>
    <sheet sheetId="19" name="Navigation" state="visible" r:id="rId22"/>
    <sheet sheetId="20" name="Devices and channels – Channel" state="visible" r:id="rId23"/>
    <sheet sheetId="21" name="Entry section" state="visible" r:id="rId24"/>
    <sheet sheetId="22" name="District" state="visible" r:id="rId25"/>
    <sheet sheetId="23" name="Incident type" state="visible" r:id="rId26"/>
    <sheet sheetId="24" name="Insights" state="visible" r:id="rId27"/>
    <sheet sheetId="25" name="Data health" state="visible" r:id="rId28"/>
  </sheets>
  <calcPr calcId="171027"/>
</workbook>
</file>

<file path=xl/sharedStrings.xml><?xml version="1.0" encoding="utf-8"?>
<sst xmlns="http://schemas.openxmlformats.org/spreadsheetml/2006/main" count="375" uniqueCount="285">
  <si>
    <t>Politiet.no web analytics</t>
  </si>
  <si>
    <t>Last 12 months: 25 Jun 2025 – 24 Jun 2026</t>
  </si>
  <si>
    <t>Generated 15 Oct 2026 12:06 UTC from the Matomo export</t>
  </si>
  <si>
    <t>Metric</t>
  </si>
  <si>
    <t>Value</t>
  </si>
  <si>
    <t>Previous period</t>
  </si>
  <si>
    <t>Change</t>
  </si>
  <si>
    <t>Visits</t>
  </si>
  <si>
    <t>Pageviews</t>
  </si>
  <si>
    <t>Actions per visit</t>
  </si>
  <si>
    <t>Bounce rate</t>
  </si>
  <si>
    <t>Avg. time on site</t>
  </si>
  <si>
    <t>Visits with a goal conversion</t>
  </si>
  <si>
    <t>Notes</t>
  </si>
  <si>
    <t>Detailed report tables cover 1 Dec 2025 – 24 Jun 2026 (206 days), the part of the range with detailed data.</t>
  </si>
  <si>
    <t>Some Matomo reports are capped at 500 rows per day; smaller entries are rolled into “Others”.</t>
  </si>
  <si>
    <t>Direct visits are derived as total visits minus all other channels.</t>
  </si>
  <si>
    <t>Week starting</t>
  </si>
  <si>
    <t>Weekday</t>
  </si>
  <si>
    <t>Avg. visits</t>
  </si>
  <si>
    <t>Monday</t>
  </si>
  <si>
    <t>Tuesday</t>
  </si>
  <si>
    <t>Wednesday</t>
  </si>
  <si>
    <t>Thursday</t>
  </si>
  <si>
    <t>Friday</t>
  </si>
  <si>
    <t>Saturday</t>
  </si>
  <si>
    <t>Sunday</t>
  </si>
  <si>
    <t>Channel</t>
  </si>
  <si>
    <t>Share</t>
  </si>
  <si>
    <t>Search engines</t>
  </si>
  <si>
    <t>Direct*</t>
  </si>
  <si>
    <t>Websites</t>
  </si>
  <si>
    <t>Social networks</t>
  </si>
  <si>
    <t>Campaigns</t>
  </si>
  <si>
    <t>* Derived: total visits minus all other channels.</t>
  </si>
  <si>
    <t>Section</t>
  </si>
  <si>
    <t>tjenester</t>
  </si>
  <si>
    <t>/index</t>
  </si>
  <si>
    <t>politiloggen</t>
  </si>
  <si>
    <t>om-politiet</t>
  </si>
  <si>
    <t>utkast</t>
  </si>
  <si>
    <t>/politiloggen</t>
  </si>
  <si>
    <t>/politiloggen?distrikt=oslo</t>
  </si>
  <si>
    <t>nyheter-og-presse</t>
  </si>
  <si>
    <t>en</t>
  </si>
  <si>
    <t>aktuelt-tall-og-fakta</t>
  </si>
  <si>
    <t>/politiloggen?distrikt=ost</t>
  </si>
  <si>
    <t>/politiloggen?distrikt=trondelag</t>
  </si>
  <si>
    <t>rad</t>
  </si>
  <si>
    <t>/anmelde</t>
  </si>
  <si>
    <t>/politiloggen?distrikt=more-og-romsdal</t>
  </si>
  <si>
    <t>Entries</t>
  </si>
  <si>
    <t>kontakt-politiet</t>
  </si>
  <si>
    <t>Website</t>
  </si>
  <si>
    <t>login.idporten.no</t>
  </si>
  <si>
    <t>attest.politiet.no</t>
  </si>
  <si>
    <t>pass-og-id.politiet.no</t>
  </si>
  <si>
    <t>www.udi.no</t>
  </si>
  <si>
    <t>www.vegvesen.no</t>
  </si>
  <si>
    <t>bnpoll.no</t>
  </si>
  <si>
    <t>login.microsoftonline.com</t>
  </si>
  <si>
    <t>startsiden.abcnyheter.no</t>
  </si>
  <si>
    <t>skatt.skatteetaten.no</t>
  </si>
  <si>
    <t>com.google.android.gm</t>
  </si>
  <si>
    <t>politietbooking.nemo-q.se</t>
  </si>
  <si>
    <t>mosjoen.com</t>
  </si>
  <si>
    <t>politiattest.politiet.no</t>
  </si>
  <si>
    <t>politiattest.bks-prod.politiet.no</t>
  </si>
  <si>
    <t>straffesak.inn.politiet.no</t>
  </si>
  <si>
    <t>Search engine</t>
  </si>
  <si>
    <t>Google</t>
  </si>
  <si>
    <t>Bing</t>
  </si>
  <si>
    <t>DuckDuckGo</t>
  </si>
  <si>
    <t>Yahoo!</t>
  </si>
  <si>
    <t>Google News</t>
  </si>
  <si>
    <t>Ecosia</t>
  </si>
  <si>
    <t>Facebook</t>
  </si>
  <si>
    <t>Brave</t>
  </si>
  <si>
    <t>ChatGPT</t>
  </si>
  <si>
    <t>StartPage</t>
  </si>
  <si>
    <t>Device</t>
  </si>
  <si>
    <t>Smartphone</t>
  </si>
  <si>
    <t>Desktop</t>
  </si>
  <si>
    <t>Unknown</t>
  </si>
  <si>
    <t>Tablet</t>
  </si>
  <si>
    <t>Phablet</t>
  </si>
  <si>
    <t>Tv</t>
  </si>
  <si>
    <t>Console</t>
  </si>
  <si>
    <t>Wearable</t>
  </si>
  <si>
    <t>OS</t>
  </si>
  <si>
    <t>iOS</t>
  </si>
  <si>
    <t>Android</t>
  </si>
  <si>
    <t>Windows</t>
  </si>
  <si>
    <t>Mac</t>
  </si>
  <si>
    <t>GNU/Linux</t>
  </si>
  <si>
    <t>Chrome OS</t>
  </si>
  <si>
    <t>Browser</t>
  </si>
  <si>
    <t>Mobile Safari</t>
  </si>
  <si>
    <t>Chrome Mobile</t>
  </si>
  <si>
    <t>Chrome</t>
  </si>
  <si>
    <t>Microsoft Edge</t>
  </si>
  <si>
    <t>Chrome Mobile iOS</t>
  </si>
  <si>
    <t>Samsung Browser</t>
  </si>
  <si>
    <t>Safari</t>
  </si>
  <si>
    <t>Google Search App</t>
  </si>
  <si>
    <t>Country</t>
  </si>
  <si>
    <t>Norway</t>
  </si>
  <si>
    <t>United States</t>
  </si>
  <si>
    <t>Russia</t>
  </si>
  <si>
    <t>United Kingdom</t>
  </si>
  <si>
    <t>Germany</t>
  </si>
  <si>
    <t>Poland</t>
  </si>
  <si>
    <t>Spain</t>
  </si>
  <si>
    <t>Sweden</t>
  </si>
  <si>
    <t>Italy</t>
  </si>
  <si>
    <t>Netherlands</t>
  </si>
  <si>
    <t>Estonia</t>
  </si>
  <si>
    <t>France</t>
  </si>
  <si>
    <t>Bulgaria</t>
  </si>
  <si>
    <t>Jordan</t>
  </si>
  <si>
    <t>Iran</t>
  </si>
  <si>
    <t>Category</t>
  </si>
  <si>
    <t>Events</t>
  </si>
  <si>
    <t>Anmeldelseskjema</t>
  </si>
  <si>
    <t>Cookie</t>
  </si>
  <si>
    <t>Navigasjon</t>
  </si>
  <si>
    <t>Finn</t>
  </si>
  <si>
    <t>JavaScript Errors</t>
  </si>
  <si>
    <t>Pass</t>
  </si>
  <si>
    <t>Politiloggen-app</t>
  </si>
  <si>
    <t>Politiattest</t>
  </si>
  <si>
    <t>Søk</t>
  </si>
  <si>
    <t>Prikker</t>
  </si>
  <si>
    <t>StatusCard</t>
  </si>
  <si>
    <t>breadcrumbs-short</t>
  </si>
  <si>
    <t>Domain</t>
  </si>
  <si>
    <t>Clicks</t>
  </si>
  <si>
    <t>login.politiet.no</t>
  </si>
  <si>
    <t>www.jobbnorge.no</t>
  </si>
  <si>
    <t>anmeldelse.politiet.no</t>
  </si>
  <si>
    <t>vaapenregisteret.brreg.no</t>
  </si>
  <si>
    <t>tips.politiet.no</t>
  </si>
  <si>
    <t>my.udi.no</t>
  </si>
  <si>
    <t>lovdata.no</t>
  </si>
  <si>
    <t>www.google.com</t>
  </si>
  <si>
    <t>Question</t>
  </si>
  <si>
    <t>Key figure</t>
  </si>
  <si>
    <t>Answer</t>
  </si>
  <si>
    <t>How many police reports are submitted online, and is it growing?</t>
  </si>
  <si>
    <t>71.2K reports submitted</t>
  </si>
  <si>
    <t>71,172 police reports were submitted online in the period, on average 345 a day. From the first to the last 28 days the average went up 21%.</t>
  </si>
  <si>
    <t>How many who start a report finish it, and where do they drop off?</t>
  </si>
  <si>
    <t>44% complete</t>
  </si>
  <si>
    <t>44% of visits that press “Log in and report” end with a submitted report. The biggest drop is between logging in and creating the report: only 65% continue. (Visits are counted per day and step. The numbers show how many reach each step, not exactly the same visits all the way through.)</t>
  </si>
  <si>
    <t>Are people running into errors or crashes in the report form?</t>
  </si>
  <si>
    <t>15.6 crashes per 100 submitted</t>
  </si>
  <si>
    <t>Per 100 submitted reports there were 15.6 visits with a crash and 28.8 with validation errors. The crash rate went from 10.9 to 23.5 between the first and the last 28 days. (Crash = the “Anmeldelse: ErrorBoundary” event. Validation error = “Anmeldelse har valideringsfeil”.)</t>
  </si>
  <si>
    <t>How many go on to book a passport appointment or apply for a politiattest?</t>
  </si>
  <si>
    <t>2.3M clicks to passport booking</t>
  </si>
  <si>
    <t>Passport appointment booking got 2,324,660 clicks (11,285 a day), 11 times as many as Online police report. (Measured as clicks on links to the services' domains (outlinks).)</t>
  </si>
  <si>
    <t>How does mobile behaviour differ from desktop?</t>
  </si>
  <si>
    <t>74% of visits are from mobile</t>
  </si>
  <si>
    <t>74% of visits are from mobile. Desktop visits have 7.4 actions per visit against 4.3 on mobile, and last 5m 21s against 3m 10s. Reports submitted per 1,000 visits: 16.4 on desktop and 5.0 on mobile. (Reports and bookings are based on Matomo goals 10 and 12 (see Data health about goal names).)</t>
  </si>
  <si>
    <t>How many use the site search?</t>
  </si>
  <si>
    <t>2.5% of visits use search</t>
  </si>
  <si>
    <t>2.5% of visits use search (230,452 visits with search events). Matomo's search keyword report stopped on 27 Apr 2026; search is therefore measured with the “Søk” events, which are still tracked.</t>
  </si>
  <si>
    <t>How do people find their way: menu, search or breadcrumbs?</t>
  </si>
  <si>
    <t>73 menu opens per 1,000 visits</t>
  </si>
  <si>
    <t>Per 1,000 visits the menu is opened 73 times, search 20 times, and the breadcrumb trail is used 28 times. Most clicked in the menu: Pass og ID-kort.</t>
  </si>
  <si>
    <t>Which channels bring engaged visitors?</t>
  </si>
  <si>
    <t>7.6 actions per visit (Websites)</t>
  </si>
  <si>
    <t>Visits from websites have the most actions (7.6 per visit), while social networks have the fewest (2.4). The most submitted reports per 1,000 visits come from websites (13.4). (Direct visits are missing from the channel table because the Matomo export has no goal figures for them.)</t>
  </si>
  <si>
    <t>Which sections do people land on and leave straight away?</t>
  </si>
  <si>
    <t>30% bounce rate on entry pages</t>
  </si>
  <si>
    <t>30% of visits that start on the most used entry pages leave without doing anything else. The highest bounce rate is on “politiloggen” with 43%.</t>
  </si>
  <si>
    <t>What share of visitors accept cookies?</t>
  </si>
  <si>
    <t>78% accept</t>
  </si>
  <si>
    <t>78% of those who make a choice accept optional cookies (2,585,247 accepted, 724,940 declined). (Based on the “Klikk "Godta valgfrie" cookies” and “Klikk "Avslå valgfrie" cookies” events. Visits without a choice are not included.)</t>
  </si>
  <si>
    <t>Are there more errors, or is the site getting slower?</t>
  </si>
  <si>
    <t>52 visits with JS errors per 1,000</t>
  </si>
  <si>
    <t>52 in 1,000 visits hit a JavaScript error (from 50 to 34 between the start and end of the period). Pages load in 0.97 seconds on average (from 1.00 to 1.12). (Errors are counted per visit, not per event: a few visits can fire thousands of error events.)</t>
  </si>
  <si>
    <t>How is Politiloggen used?</t>
  </si>
  <si>
    <t>25% of pageviews</t>
  </si>
  <si>
    <t>Politiloggen accounts for 25% of all pageviews. The most viewed district is Oslo. In the app, for every 100 visits that fetch messages, 92 visits hit a request error.</t>
  </si>
  <si>
    <t>Which incident types are reported most?</t>
  </si>
  <si>
    <t>69% of quick choices</t>
  </si>
  <si>
    <t>Noen har stjålet noe (tyveri) is the most common quick choice in the report form (69% of choices), ahead of Noen har ødelagt noe (skadeverk). (Only the quick choices in the form are tracked by name; other types are rolled into Matomo's “Others”.)</t>
  </si>
  <si>
    <t>Step</t>
  </si>
  <si>
    <t>Of first</t>
  </si>
  <si>
    <t>From previous</t>
  </si>
  <si>
    <t>Pressed “Log in and report”</t>
  </si>
  <si>
    <t>Created a report</t>
  </si>
  <si>
    <t>Pressed “Submit”</t>
  </si>
  <si>
    <t>Report submitted</t>
  </si>
  <si>
    <t>Service</t>
  </si>
  <si>
    <t>Passport and ID card booking</t>
  </si>
  <si>
    <t>Online police report</t>
  </si>
  <si>
    <t>Politiattest (police certificate)</t>
  </si>
  <si>
    <t>Weapons register</t>
  </si>
  <si>
    <t>Tips to the police</t>
  </si>
  <si>
    <t>Bounce</t>
  </si>
  <si>
    <t>Actions/visit</t>
  </si>
  <si>
    <t>Time</t>
  </si>
  <si>
    <t>Reports per 1,000</t>
  </si>
  <si>
    <t>Bookings per 1,000</t>
  </si>
  <si>
    <t>Mobile</t>
  </si>
  <si>
    <t>Tool</t>
  </si>
  <si>
    <t>Per 1,000 visits</t>
  </si>
  <si>
    <t>Opened the menu</t>
  </si>
  <si>
    <t>Opened search</t>
  </si>
  <si>
    <t>Used the breadcrumb trail</t>
  </si>
  <si>
    <t>Entry section</t>
  </si>
  <si>
    <t>District</t>
  </si>
  <si>
    <t>Oslo</t>
  </si>
  <si>
    <t>Øst</t>
  </si>
  <si>
    <t>Trøndelag</t>
  </si>
  <si>
    <t>Møre og Romsdal</t>
  </si>
  <si>
    <t>Sør-Vest</t>
  </si>
  <si>
    <t>Agder</t>
  </si>
  <si>
    <t>Sør-Øst</t>
  </si>
  <si>
    <t>Innlandet</t>
  </si>
  <si>
    <t>Vest</t>
  </si>
  <si>
    <t>Nordland</t>
  </si>
  <si>
    <t>Troms</t>
  </si>
  <si>
    <t>Finnmark</t>
  </si>
  <si>
    <t>Incident type</t>
  </si>
  <si>
    <t>Noen har stjålet noe (tyveri)</t>
  </si>
  <si>
    <t>Noen har ødelagt noe (skadeverk)</t>
  </si>
  <si>
    <t>Noen har brutt seg inn et sted (innbrudd)</t>
  </si>
  <si>
    <t>Registreringsskilt (kjennemerke)</t>
  </si>
  <si>
    <t>Unusual periods (vs the same weekday over the previous 8 weeks)</t>
  </si>
  <si>
    <t>Start</t>
  </si>
  <si>
    <t>End</t>
  </si>
  <si>
    <t>Direction</t>
  </si>
  <si>
    <t>Peak day</t>
  </si>
  <si>
    <t>Peak vs normal</t>
  </si>
  <si>
    <t>Visits vs expected</t>
  </si>
  <si>
    <t>Likely explained by</t>
  </si>
  <si>
    <t>Below normal</t>
  </si>
  <si>
    <t>Easter</t>
  </si>
  <si>
    <t>Christmas</t>
  </si>
  <si>
    <t/>
  </si>
  <si>
    <t>Ascension Day</t>
  </si>
  <si>
    <t>Above normal</t>
  </si>
  <si>
    <t>Status</t>
  </si>
  <si>
    <t>Check</t>
  </si>
  <si>
    <t>Detail</t>
  </si>
  <si>
    <t>Daily nb_visits vs Matomo period total</t>
  </si>
  <si>
    <t>66,216,462 vs 66,214,825 (0.0025% difference)</t>
  </si>
  <si>
    <t>Daily nb_actions vs Matomo period total</t>
  </si>
  <si>
    <t>300,705,165 vs 300,696,563 (0.0029% difference)</t>
  </si>
  <si>
    <t>Daily bounce_count vs Matomo period total</t>
  </si>
  <si>
    <t>28,780,774 vs 28,780,296 (0.0017% difference)</t>
  </si>
  <si>
    <t>Daily sum_visit_length vs Matomo period total</t>
  </si>
  <si>
    <t>10,578,297,025 vs 10,577,953,899 (0.0032% difference)</t>
  </si>
  <si>
    <t>No missing days in daily summary</t>
  </si>
  <si>
    <t>1,271 rows over 1,271 calendar days</t>
  </si>
  <si>
    <t>No days with zero visits</t>
  </si>
  <si>
    <t>0 day(s) with 0 visits</t>
  </si>
  <si>
    <t>Warning</t>
  </si>
  <si>
    <t>Last day looks complete</t>
  </si>
  <si>
    <t>24 Jun 2026: 7,264 visits, 18% of the previous 28-day average — probably exported before the day was fully archived</t>
  </si>
  <si>
    <t>Device visits add up to daily visits</t>
  </si>
  <si>
    <t>206/206 days match</t>
  </si>
  <si>
    <t>Section pageviews add up to total pageviews</t>
  </si>
  <si>
    <t>27,678,344 vs 27,678,344</t>
  </si>
  <si>
    <t>All files imported without errors</t>
  </si>
  <si>
    <t>No parse errors</t>
  </si>
  <si>
    <t>Every report has data for every day in the report window</t>
  </si>
  <si>
    <t>site-search: 1 day(s) missing</t>
  </si>
  <si>
    <t>Info</t>
  </si>
  <si>
    <t>Reports hitting Matomo's 500-row cap</t>
  </si>
  <si>
    <t>cities (167 days), events-actions (1 days), events-names (206 days), page-urls (111 days), referrer-websites (2 days), referrers-all (2 days), site-search (131 days) — smaller entries are rolled into “Others”</t>
  </si>
  <si>
    <t>Detailed reports cover the whole period</t>
  </si>
  <si>
    <t>Detailed reports start 1 Dec 2025; daily totals start 1 Jan 2023</t>
  </si>
  <si>
    <t>No tracking started or stopped mid-period</t>
  </si>
  <si>
    <t>site-search stopped 27 Apr 2026 (known); Finn - Søk stopped 26 Feb 2026; breadcrumbs stopped 4 May 2026; Finn stopped 26 Feb 2026; klikk timebestilling stopped 26 Feb 2026; Pass stopped 26 Feb 2026 and 20 more — see the Tracking changes table</t>
  </si>
  <si>
    <t>Goal 10 matches “Anmeldelse sendt inn”</t>
  </si>
  <si>
    <t>Goal: 71,172, event: 71,172 (0.00% difference)</t>
  </si>
  <si>
    <t>Goal 12 matches clicks to passport booking</t>
  </si>
  <si>
    <t>Goal: 2,324,562, event: 2,324,660 (0.00% difference)</t>
  </si>
  <si>
    <t>Goal names from Matomo</t>
  </si>
  <si>
    <t>No goals.json — goal names are inferred from the data</t>
  </si>
  <si>
    <t>Report-form steps decrease in the right order</t>
  </si>
  <si>
    <t>160,064 ≥ 103,747 ≥ 74,388 ≥ 71,172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</si>
</sst>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15945461</v>
      </c>
      <c r="C6" s="3">
        <v>32818007</v>
      </c>
      <c r="D6" s="4">
        <f>IF(OR(C6="",C6=0),"",B6/C6-1)</f>
      </c>
    </row>
    <row r="7" spans="1:4" x14ac:dyDescent="0.25">
      <c r="A7" t="s">
        <v>8</v>
      </c>
      <c r="B7" s="3"/>
      <c r="C7" s="3"/>
      <c r="D7" s="4">
        <f>IF(OR(C7="",C7=0),"",B7/C7-1)</f>
      </c>
    </row>
    <row r="8" spans="1:4" x14ac:dyDescent="0.25">
      <c r="A8" t="s">
        <v>9</v>
      </c>
      <c r="B8" s="5">
        <v>5.387737801998951</v>
      </c>
      <c r="C8" s="5">
        <v>3.6228847778599107</v>
      </c>
      <c r="D8" s="4">
        <f>IF(OR(C8="",C8=0),"",B8/C8-1)</f>
      </c>
    </row>
    <row r="9" spans="1:4" x14ac:dyDescent="0.25">
      <c r="A9" t="s">
        <v>10</v>
      </c>
      <c r="B9" s="6">
        <v>0.30115755198297495</v>
      </c>
      <c r="C9" s="6">
        <v>0.5197483503492457</v>
      </c>
      <c r="D9" s="4">
        <f>IF(OR(C9="",C9=0),"",B9/C9-1)</f>
      </c>
    </row>
    <row r="10" spans="1:4" x14ac:dyDescent="0.25">
      <c r="A10" t="s">
        <v>11</v>
      </c>
      <c r="B10" s="7">
        <v>0.0025291231265274013</v>
      </c>
      <c r="C10" s="7">
        <v>0.001337533699486992</v>
      </c>
      <c r="D10" s="4">
        <f>IF(OR(C10="",C10=0),"",B10/C10-1)</f>
      </c>
    </row>
    <row r="11" spans="1:4" x14ac:dyDescent="0.25">
      <c r="A11" t="s">
        <v>12</v>
      </c>
      <c r="B11" s="3">
        <v>3136285</v>
      </c>
      <c r="C11" s="3">
        <v>1499858</v>
      </c>
      <c r="D11" s="4">
        <f>IF(OR(C11="",C11=0),"",B11/C11-1)</f>
      </c>
    </row>
    <row r="13" spans="1:1" x14ac:dyDescent="0.25">
      <c r="A13" s="8" t="s">
        <v>13</v>
      </c>
    </row>
    <row r="14" spans="1:1" x14ac:dyDescent="0.25">
      <c r="A14" t="s">
        <v>14</v>
      </c>
    </row>
    <row r="15" spans="1:1" x14ac:dyDescent="0.25">
      <c r="A15" t="s">
        <v>15</v>
      </c>
    </row>
    <row r="16" spans="1:1" x14ac:dyDescent="0.25">
      <c r="A16"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15" customWidth="1"/>
    <col min="4" max="4" width="21" customWidth="1"/>
  </cols>
  <sheetData>
    <row r="1" spans="1:4" x14ac:dyDescent="0.25">
      <c r="A1" s="2" t="s">
        <v>17</v>
      </c>
      <c r="B1" s="2" t="s">
        <v>7</v>
      </c>
      <c r="C1" s="2" t="s">
        <v>10</v>
      </c>
      <c r="D1" s="2" t="s">
        <v>11</v>
      </c>
    </row>
    <row r="2" spans="1:4" x14ac:dyDescent="0.25">
      <c r="A2" s="9">
        <v>45831</v>
      </c>
      <c r="B2" s="3">
        <v>211215</v>
      </c>
      <c r="C2" s="6">
        <v>0.2914897142721871</v>
      </c>
      <c r="D2" s="7">
        <v>0.0023678351596275867</v>
      </c>
    </row>
    <row r="3" spans="1:4" x14ac:dyDescent="0.25">
      <c r="A3" s="9">
        <v>45838</v>
      </c>
      <c r="B3" s="3">
        <v>292841</v>
      </c>
      <c r="C3" s="6">
        <v>0.2866162866538497</v>
      </c>
      <c r="D3" s="7">
        <v>0.002426241259477555</v>
      </c>
    </row>
    <row r="4" spans="1:4" x14ac:dyDescent="0.25">
      <c r="A4" s="9">
        <v>45845</v>
      </c>
      <c r="B4" s="3">
        <v>264832</v>
      </c>
      <c r="C4" s="6">
        <v>0.2958856935717738</v>
      </c>
      <c r="D4" s="7">
        <v>0.0023488430261308915</v>
      </c>
    </row>
    <row r="5" spans="1:4" x14ac:dyDescent="0.25">
      <c r="A5" s="9">
        <v>45852</v>
      </c>
      <c r="B5" s="3">
        <v>260361</v>
      </c>
      <c r="C5" s="6">
        <v>0.28874908300398294</v>
      </c>
      <c r="D5" s="7">
        <v>0.0023816358095817675</v>
      </c>
    </row>
    <row r="6" spans="1:4" x14ac:dyDescent="0.25">
      <c r="A6" s="9">
        <v>45859</v>
      </c>
      <c r="B6" s="3">
        <v>277243</v>
      </c>
      <c r="C6" s="6">
        <v>0.28603788012682013</v>
      </c>
      <c r="D6" s="7">
        <v>0.0023008682148205058</v>
      </c>
    </row>
    <row r="7" spans="1:4" x14ac:dyDescent="0.25">
      <c r="A7" s="9">
        <v>45866</v>
      </c>
      <c r="B7" s="3">
        <v>278429</v>
      </c>
      <c r="C7" s="6">
        <v>0.279345901468597</v>
      </c>
      <c r="D7" s="7">
        <v>0.0023738735658123096</v>
      </c>
    </row>
    <row r="8" spans="1:4" x14ac:dyDescent="0.25">
      <c r="A8" s="9">
        <v>45873</v>
      </c>
      <c r="B8" s="3">
        <v>312876</v>
      </c>
      <c r="C8" s="6">
        <v>0.27693718917398585</v>
      </c>
      <c r="D8" s="7">
        <v>0.002345270947773417</v>
      </c>
    </row>
    <row r="9" spans="1:4" x14ac:dyDescent="0.25">
      <c r="A9" s="9">
        <v>45880</v>
      </c>
      <c r="B9" s="3">
        <v>295549</v>
      </c>
      <c r="C9" s="6">
        <v>0.27904340735377214</v>
      </c>
      <c r="D9" s="7">
        <v>0.002413271180952259</v>
      </c>
    </row>
    <row r="10" spans="1:4" x14ac:dyDescent="0.25">
      <c r="A10" s="9">
        <v>45887</v>
      </c>
      <c r="B10" s="3">
        <v>295338</v>
      </c>
      <c r="C10" s="6">
        <v>0.2798556230488457</v>
      </c>
      <c r="D10" s="7">
        <v>0.0024519449294505757</v>
      </c>
    </row>
    <row r="11" spans="1:4" x14ac:dyDescent="0.25">
      <c r="A11" s="9">
        <v>45894</v>
      </c>
      <c r="B11" s="3">
        <v>313805</v>
      </c>
      <c r="C11" s="6">
        <v>0.2742116919743153</v>
      </c>
      <c r="D11" s="7">
        <v>0.002428477898518011</v>
      </c>
    </row>
    <row r="12" spans="1:4" x14ac:dyDescent="0.25">
      <c r="A12" s="9">
        <v>45901</v>
      </c>
      <c r="B12" s="3">
        <v>314625</v>
      </c>
      <c r="C12" s="6">
        <v>0.2743329360349623</v>
      </c>
      <c r="D12" s="7">
        <v>0.002468079283097162</v>
      </c>
    </row>
    <row r="13" spans="1:4" x14ac:dyDescent="0.25">
      <c r="A13" s="9">
        <v>45908</v>
      </c>
      <c r="B13" s="3">
        <v>308231</v>
      </c>
      <c r="C13" s="6">
        <v>0.28796584379896895</v>
      </c>
      <c r="D13" s="7">
        <v>0.0024569521917604605</v>
      </c>
    </row>
    <row r="14" spans="1:4" x14ac:dyDescent="0.25">
      <c r="A14" s="9">
        <v>45915</v>
      </c>
      <c r="B14" s="3">
        <v>303796</v>
      </c>
      <c r="C14" s="6">
        <v>0.29194261938932703</v>
      </c>
      <c r="D14" s="7">
        <v>0.002458288667029483</v>
      </c>
    </row>
    <row r="15" spans="1:4" x14ac:dyDescent="0.25">
      <c r="A15" s="9">
        <v>45922</v>
      </c>
      <c r="B15" s="3">
        <v>306169</v>
      </c>
      <c r="C15" s="6">
        <v>0.29422965747675306</v>
      </c>
      <c r="D15" s="7">
        <v>0.0025985591744719055</v>
      </c>
    </row>
    <row r="16" spans="1:4" x14ac:dyDescent="0.25">
      <c r="A16" s="9">
        <v>45929</v>
      </c>
      <c r="B16" s="3">
        <v>307411</v>
      </c>
      <c r="C16" s="6">
        <v>0.2952887177101665</v>
      </c>
      <c r="D16" s="7">
        <v>0.002605740669356033</v>
      </c>
    </row>
    <row r="17" spans="1:4" x14ac:dyDescent="0.25">
      <c r="A17" s="9">
        <v>45936</v>
      </c>
      <c r="B17" s="3">
        <v>309806</v>
      </c>
      <c r="C17" s="6">
        <v>0.3008011465239537</v>
      </c>
      <c r="D17" s="7">
        <v>0.002622437285125387</v>
      </c>
    </row>
    <row r="18" spans="1:4" x14ac:dyDescent="0.25">
      <c r="A18" s="9">
        <v>45943</v>
      </c>
      <c r="B18" s="3">
        <v>328842</v>
      </c>
      <c r="C18" s="6">
        <v>0.30643895852719544</v>
      </c>
      <c r="D18" s="7">
        <v>0.0024956403553704843</v>
      </c>
    </row>
    <row r="19" spans="1:4" x14ac:dyDescent="0.25">
      <c r="A19" s="9">
        <v>45950</v>
      </c>
      <c r="B19" s="3">
        <v>311957</v>
      </c>
      <c r="C19" s="6">
        <v>0.3086803629987466</v>
      </c>
      <c r="D19" s="7">
        <v>0.002584253584213114</v>
      </c>
    </row>
    <row r="20" spans="1:4" x14ac:dyDescent="0.25">
      <c r="A20" s="9">
        <v>45957</v>
      </c>
      <c r="B20" s="3">
        <v>299491</v>
      </c>
      <c r="C20" s="6">
        <v>0.3033847427802505</v>
      </c>
      <c r="D20" s="7">
        <v>0.0026268985607308796</v>
      </c>
    </row>
    <row r="21" spans="1:4" x14ac:dyDescent="0.25">
      <c r="A21" s="9">
        <v>45964</v>
      </c>
      <c r="B21" s="3">
        <v>293604</v>
      </c>
      <c r="C21" s="6">
        <v>0.3004625277584774</v>
      </c>
      <c r="D21" s="7">
        <v>0.00266675265897326</v>
      </c>
    </row>
    <row r="22" spans="1:4" x14ac:dyDescent="0.25">
      <c r="A22" s="9">
        <v>45971</v>
      </c>
      <c r="B22" s="3">
        <v>282511</v>
      </c>
      <c r="C22" s="6">
        <v>0.29679906269136425</v>
      </c>
      <c r="D22" s="7">
        <v>0.0026992118022411975</v>
      </c>
    </row>
    <row r="23" spans="1:4" x14ac:dyDescent="0.25">
      <c r="A23" s="9">
        <v>45978</v>
      </c>
      <c r="B23" s="3">
        <v>276048</v>
      </c>
      <c r="C23" s="6">
        <v>0.29879586158928884</v>
      </c>
      <c r="D23" s="7">
        <v>0.002663833473808098</v>
      </c>
    </row>
    <row r="24" spans="1:4" x14ac:dyDescent="0.25">
      <c r="A24" s="9">
        <v>45985</v>
      </c>
      <c r="B24" s="3">
        <v>281269</v>
      </c>
      <c r="C24" s="6">
        <v>0.2968190593346583</v>
      </c>
      <c r="D24" s="7">
        <v>0.0026552304186726215</v>
      </c>
    </row>
    <row r="25" spans="1:4" x14ac:dyDescent="0.25">
      <c r="A25" s="9">
        <v>45992</v>
      </c>
      <c r="B25" s="3">
        <v>266590</v>
      </c>
      <c r="C25" s="6">
        <v>0.30078772647136054</v>
      </c>
      <c r="D25" s="7">
        <v>0.002719449463248462</v>
      </c>
    </row>
    <row r="26" spans="1:4" x14ac:dyDescent="0.25">
      <c r="A26" s="9">
        <v>45999</v>
      </c>
      <c r="B26" s="3">
        <v>272337</v>
      </c>
      <c r="C26" s="6">
        <v>0.3146138791276984</v>
      </c>
      <c r="D26" s="7">
        <v>0.0026529385348272884</v>
      </c>
    </row>
    <row r="27" spans="1:4" x14ac:dyDescent="0.25">
      <c r="A27" s="9">
        <v>46006</v>
      </c>
      <c r="B27" s="3">
        <v>264693</v>
      </c>
      <c r="C27" s="6">
        <v>0.3175074520293321</v>
      </c>
      <c r="D27" s="7">
        <v>0.002626857655220702</v>
      </c>
    </row>
    <row r="28" spans="1:4" x14ac:dyDescent="0.25">
      <c r="A28" s="9">
        <v>46013</v>
      </c>
      <c r="B28" s="3">
        <v>196983</v>
      </c>
      <c r="C28" s="6">
        <v>0.3394049232674901</v>
      </c>
      <c r="D28" s="7">
        <v>0.002630883462682717</v>
      </c>
    </row>
    <row r="29" spans="1:4" x14ac:dyDescent="0.25">
      <c r="A29" s="9">
        <v>46020</v>
      </c>
      <c r="B29" s="3">
        <v>271462</v>
      </c>
      <c r="C29" s="6">
        <v>0.3151048765573082</v>
      </c>
      <c r="D29" s="7">
        <v>0.002530963639068779</v>
      </c>
    </row>
    <row r="30" spans="1:4" x14ac:dyDescent="0.25">
      <c r="A30" s="9">
        <v>46027</v>
      </c>
      <c r="B30" s="3">
        <v>337197</v>
      </c>
      <c r="C30" s="6">
        <v>0.29116807089031044</v>
      </c>
      <c r="D30" s="7">
        <v>0.0026355418510709038</v>
      </c>
    </row>
    <row r="31" spans="1:4" x14ac:dyDescent="0.25">
      <c r="A31" s="9">
        <v>46034</v>
      </c>
      <c r="B31" s="3">
        <v>332035</v>
      </c>
      <c r="C31" s="6">
        <v>0.295258030026955</v>
      </c>
      <c r="D31" s="7">
        <v>0.002661057039390649</v>
      </c>
    </row>
    <row r="32" spans="1:4" x14ac:dyDescent="0.25">
      <c r="A32" s="9">
        <v>46041</v>
      </c>
      <c r="B32" s="3">
        <v>325800</v>
      </c>
      <c r="C32" s="6">
        <v>0.2942111724984653</v>
      </c>
      <c r="D32" s="7">
        <v>0.0026931211703953802</v>
      </c>
    </row>
    <row r="33" spans="1:4" x14ac:dyDescent="0.25">
      <c r="A33" s="9">
        <v>46048</v>
      </c>
      <c r="B33" s="3">
        <v>322709</v>
      </c>
      <c r="C33" s="6">
        <v>0.3002364359221466</v>
      </c>
      <c r="D33" s="7">
        <v>0.0026649087045857046</v>
      </c>
    </row>
    <row r="34" spans="1:4" x14ac:dyDescent="0.25">
      <c r="A34" s="9">
        <v>46055</v>
      </c>
      <c r="B34" s="3">
        <v>324615</v>
      </c>
      <c r="C34" s="6">
        <v>0.29440722086163607</v>
      </c>
      <c r="D34" s="7">
        <v>0.0026932352841343107</v>
      </c>
    </row>
    <row r="35" spans="1:4" x14ac:dyDescent="0.25">
      <c r="A35" s="9">
        <v>46062</v>
      </c>
      <c r="B35" s="3">
        <v>338283</v>
      </c>
      <c r="C35" s="6">
        <v>0.28601496380249675</v>
      </c>
      <c r="D35" s="7">
        <v>0.0025480781021500623</v>
      </c>
    </row>
    <row r="36" spans="1:4" x14ac:dyDescent="0.25">
      <c r="A36" s="9">
        <v>46069</v>
      </c>
      <c r="B36" s="3">
        <v>345443</v>
      </c>
      <c r="C36" s="6">
        <v>0.2847184629591568</v>
      </c>
      <c r="D36" s="7">
        <v>0.0025681117153272108</v>
      </c>
    </row>
    <row r="37" spans="1:4" x14ac:dyDescent="0.25">
      <c r="A37" s="9">
        <v>46076</v>
      </c>
      <c r="B37" s="3">
        <v>329936</v>
      </c>
      <c r="C37" s="6">
        <v>0.2938418359924349</v>
      </c>
      <c r="D37" s="7">
        <v>0.0026913513291354375</v>
      </c>
    </row>
    <row r="38" spans="1:4" x14ac:dyDescent="0.25">
      <c r="A38" s="9">
        <v>46083</v>
      </c>
      <c r="B38" s="3">
        <v>337151</v>
      </c>
      <c r="C38" s="6">
        <v>0.30782053145326577</v>
      </c>
      <c r="D38" s="7">
        <v>0.0026196711425158768</v>
      </c>
    </row>
    <row r="39" spans="1:4" x14ac:dyDescent="0.25">
      <c r="A39" s="9">
        <v>46090</v>
      </c>
      <c r="B39" s="3">
        <v>349453</v>
      </c>
      <c r="C39" s="6">
        <v>0.30755495016497214</v>
      </c>
      <c r="D39" s="7">
        <v>0.002636394580588435</v>
      </c>
    </row>
    <row r="40" spans="1:4" x14ac:dyDescent="0.25">
      <c r="A40" s="9">
        <v>46097</v>
      </c>
      <c r="B40" s="3">
        <v>358128</v>
      </c>
      <c r="C40" s="6">
        <v>0.30811050797480233</v>
      </c>
      <c r="D40" s="7">
        <v>0.0026483187110009085</v>
      </c>
    </row>
    <row r="41" spans="1:4" x14ac:dyDescent="0.25">
      <c r="A41" s="9">
        <v>46104</v>
      </c>
      <c r="B41" s="3">
        <v>162274</v>
      </c>
      <c r="C41" s="6">
        <v>0.32713188804121424</v>
      </c>
      <c r="D41" s="7">
        <v>0.0026148202297531517</v>
      </c>
    </row>
    <row r="42" spans="1:4" x14ac:dyDescent="0.25">
      <c r="A42" s="9">
        <v>46111</v>
      </c>
      <c r="B42" s="3">
        <v>275638</v>
      </c>
      <c r="C42" s="6">
        <v>0.323235548073923</v>
      </c>
      <c r="D42" s="7">
        <v>0.002422678795967766</v>
      </c>
    </row>
    <row r="43" spans="1:4" x14ac:dyDescent="0.25">
      <c r="A43" s="9">
        <v>46118</v>
      </c>
      <c r="B43" s="3">
        <v>363855</v>
      </c>
      <c r="C43" s="6">
        <v>0.30475326709815725</v>
      </c>
      <c r="D43" s="7">
        <v>0.0025081304963770162</v>
      </c>
    </row>
    <row r="44" spans="1:4" x14ac:dyDescent="0.25">
      <c r="A44" s="9">
        <v>46125</v>
      </c>
      <c r="B44" s="3">
        <v>369707</v>
      </c>
      <c r="C44" s="6">
        <v>0.31306142431709433</v>
      </c>
      <c r="D44" s="7">
        <v>0.0024694281177016155</v>
      </c>
    </row>
    <row r="45" spans="1:4" x14ac:dyDescent="0.25">
      <c r="A45" s="9">
        <v>46132</v>
      </c>
      <c r="B45" s="3">
        <v>365904</v>
      </c>
      <c r="C45" s="6">
        <v>0.3132460973370064</v>
      </c>
      <c r="D45" s="7">
        <v>0.002480153669126733</v>
      </c>
    </row>
    <row r="46" spans="1:4" x14ac:dyDescent="0.25">
      <c r="A46" s="9">
        <v>46139</v>
      </c>
      <c r="B46" s="3">
        <v>355947</v>
      </c>
      <c r="C46" s="6">
        <v>0.32114050687321427</v>
      </c>
      <c r="D46" s="7">
        <v>0.0024227558417716996</v>
      </c>
    </row>
    <row r="47" spans="1:4" x14ac:dyDescent="0.25">
      <c r="A47" s="9">
        <v>46146</v>
      </c>
      <c r="B47" s="3">
        <v>370141</v>
      </c>
      <c r="C47" s="6">
        <v>0.31662258436649815</v>
      </c>
      <c r="D47" s="7">
        <v>0.00245938631669593</v>
      </c>
    </row>
    <row r="48" spans="1:4" x14ac:dyDescent="0.25">
      <c r="A48" s="9">
        <v>46153</v>
      </c>
      <c r="B48" s="3">
        <v>334909</v>
      </c>
      <c r="C48" s="6">
        <v>0.327760675287914</v>
      </c>
      <c r="D48" s="7">
        <v>0.002407483678816899</v>
      </c>
    </row>
    <row r="49" spans="1:4" x14ac:dyDescent="0.25">
      <c r="A49" s="9">
        <v>46160</v>
      </c>
      <c r="B49" s="3">
        <v>381148</v>
      </c>
      <c r="C49" s="6">
        <v>0.3132405259899042</v>
      </c>
      <c r="D49" s="7">
        <v>0.002438424934768219</v>
      </c>
    </row>
    <row r="50" spans="1:4" x14ac:dyDescent="0.25">
      <c r="A50" s="9">
        <v>46167</v>
      </c>
      <c r="B50" s="3">
        <v>359083</v>
      </c>
      <c r="C50" s="6">
        <v>0.3210706159857192</v>
      </c>
      <c r="D50" s="7">
        <v>0.0023425113607284235</v>
      </c>
    </row>
    <row r="51" spans="1:4" x14ac:dyDescent="0.25">
      <c r="A51" s="9">
        <v>46174</v>
      </c>
      <c r="B51" s="3">
        <v>268325</v>
      </c>
      <c r="C51" s="6">
        <v>0.31656386844311935</v>
      </c>
      <c r="D51" s="7">
        <v>0.0024243791215048088</v>
      </c>
    </row>
    <row r="52" spans="1:4" x14ac:dyDescent="0.25">
      <c r="A52" s="9">
        <v>46181</v>
      </c>
      <c r="B52" s="3">
        <v>272745</v>
      </c>
      <c r="C52" s="6">
        <v>0.31053914828869456</v>
      </c>
      <c r="D52" s="7">
        <v>0.0024474237993974838</v>
      </c>
    </row>
    <row r="53" spans="1:4" x14ac:dyDescent="0.25">
      <c r="A53" s="9">
        <v>46188</v>
      </c>
      <c r="B53" s="3">
        <v>269967</v>
      </c>
      <c r="C53" s="6">
        <v>0.3103120010964303</v>
      </c>
      <c r="D53" s="7">
        <v>0.002442755434854932</v>
      </c>
    </row>
    <row r="54" spans="1:4" x14ac:dyDescent="0.25">
      <c r="A54" s="9">
        <v>46195</v>
      </c>
      <c r="B54" s="3">
        <v>96754</v>
      </c>
      <c r="C54" s="6">
        <v>0.32140273270355746</v>
      </c>
      <c r="D54" s="7">
        <v>0.00245892360465143</v>
      </c>
    </row>
  </sheetData>
  <autoFilter ref="A1:D54"/>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18</v>
      </c>
      <c r="B1" s="2" t="s">
        <v>19</v>
      </c>
    </row>
    <row r="2" spans="1:2" x14ac:dyDescent="0.25">
      <c r="A2" t="s">
        <v>20</v>
      </c>
      <c r="B2" s="3">
        <v>51482</v>
      </c>
    </row>
    <row r="3" spans="1:2" x14ac:dyDescent="0.25">
      <c r="A3" t="s">
        <v>21</v>
      </c>
      <c r="B3" s="3">
        <v>50028</v>
      </c>
    </row>
    <row r="4" spans="1:2" x14ac:dyDescent="0.25">
      <c r="A4" t="s">
        <v>22</v>
      </c>
      <c r="B4" s="3">
        <v>47129</v>
      </c>
    </row>
    <row r="5" spans="1:2" x14ac:dyDescent="0.25">
      <c r="A5" t="s">
        <v>23</v>
      </c>
      <c r="B5" s="3">
        <v>46306</v>
      </c>
    </row>
    <row r="6" spans="1:2" x14ac:dyDescent="0.25">
      <c r="A6" t="s">
        <v>24</v>
      </c>
      <c r="B6" s="3">
        <v>41899</v>
      </c>
    </row>
    <row r="7" spans="1:2" x14ac:dyDescent="0.25">
      <c r="A7" t="s">
        <v>25</v>
      </c>
      <c r="B7" s="3">
        <v>31912</v>
      </c>
    </row>
    <row r="8" spans="1:2" x14ac:dyDescent="0.25">
      <c r="A8" t="s">
        <v>26</v>
      </c>
      <c r="B8" s="3">
        <v>36983</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14" customWidth="1"/>
  </cols>
  <sheetData>
    <row r="1" spans="1:3" x14ac:dyDescent="0.25">
      <c r="A1" s="2" t="s">
        <v>27</v>
      </c>
      <c r="B1" s="2" t="s">
        <v>7</v>
      </c>
      <c r="C1" s="2" t="s">
        <v>28</v>
      </c>
    </row>
    <row r="2" spans="1:3" x14ac:dyDescent="0.25">
      <c r="A2" t="s">
        <v>29</v>
      </c>
      <c r="B2" s="3">
        <v>4714727</v>
      </c>
      <c r="C2" s="6">
        <v>0.5114023844988054</v>
      </c>
    </row>
    <row r="3" spans="1:3" x14ac:dyDescent="0.25">
      <c r="A3" t="s">
        <v>30</v>
      </c>
      <c r="B3" s="3">
        <v>3601244</v>
      </c>
      <c r="C3" s="6">
        <v>0.39062384073606293</v>
      </c>
    </row>
    <row r="4" spans="1:3" x14ac:dyDescent="0.25">
      <c r="A4" t="s">
        <v>31</v>
      </c>
      <c r="B4" s="3">
        <v>672057</v>
      </c>
      <c r="C4" s="6">
        <v>0.07289744503109376</v>
      </c>
    </row>
    <row r="5" spans="1:3" x14ac:dyDescent="0.25">
      <c r="A5" t="s">
        <v>32</v>
      </c>
      <c r="B5" s="3">
        <v>149185</v>
      </c>
      <c r="C5" s="6">
        <v>0.016181968697541613</v>
      </c>
    </row>
    <row r="6" spans="1:3" x14ac:dyDescent="0.25">
      <c r="A6" t="s">
        <v>33</v>
      </c>
      <c r="B6" s="3">
        <v>81999</v>
      </c>
      <c r="C6" s="6">
        <v>0.008894361036496394</v>
      </c>
    </row>
    <row r="8" spans="1:1" x14ac:dyDescent="0.25">
      <c r="A8" t="s">
        <v>34</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3" width="14" customWidth="1"/>
  </cols>
  <sheetData>
    <row r="1" spans="1:3" x14ac:dyDescent="0.25">
      <c r="A1" s="2" t="s">
        <v>35</v>
      </c>
      <c r="B1" s="2" t="s">
        <v>8</v>
      </c>
      <c r="C1" s="2" t="s">
        <v>28</v>
      </c>
    </row>
    <row r="2" spans="1:3" x14ac:dyDescent="0.25">
      <c r="A2" t="s">
        <v>36</v>
      </c>
      <c r="B2" s="3">
        <v>7850830</v>
      </c>
      <c r="C2" s="6">
        <v>0.28364522097131245</v>
      </c>
    </row>
    <row r="3" spans="1:3" x14ac:dyDescent="0.25">
      <c r="A3" t="s">
        <v>37</v>
      </c>
      <c r="B3" s="3">
        <v>5411793</v>
      </c>
      <c r="C3" s="6">
        <v>0.1955244504512264</v>
      </c>
    </row>
    <row r="4" spans="1:3" x14ac:dyDescent="0.25">
      <c r="A4" t="s">
        <v>38</v>
      </c>
      <c r="B4" s="3">
        <v>2633467</v>
      </c>
      <c r="C4" s="6">
        <v>0.09514539598178272</v>
      </c>
    </row>
    <row r="5" spans="1:3" x14ac:dyDescent="0.25">
      <c r="A5" t="s">
        <v>39</v>
      </c>
      <c r="B5" s="3">
        <v>2157383</v>
      </c>
      <c r="C5" s="6">
        <v>0.0779448004548249</v>
      </c>
    </row>
    <row r="6" spans="1:3" x14ac:dyDescent="0.25">
      <c r="A6" t="s">
        <v>40</v>
      </c>
      <c r="B6" s="3">
        <v>1634903</v>
      </c>
      <c r="C6" s="6">
        <v>0.05906794857380196</v>
      </c>
    </row>
    <row r="7" spans="1:3" x14ac:dyDescent="0.25">
      <c r="A7" t="s">
        <v>41</v>
      </c>
      <c r="B7" s="3">
        <v>1477740</v>
      </c>
      <c r="C7" s="6">
        <v>0.05338975482059187</v>
      </c>
    </row>
    <row r="8" spans="1:3" x14ac:dyDescent="0.25">
      <c r="A8" t="s">
        <v>42</v>
      </c>
      <c r="B8" s="3">
        <v>768072</v>
      </c>
      <c r="C8" s="6">
        <v>0.02774992607939261</v>
      </c>
    </row>
    <row r="9" spans="1:3" x14ac:dyDescent="0.25">
      <c r="A9" t="s">
        <v>43</v>
      </c>
      <c r="B9" s="3">
        <v>708708</v>
      </c>
      <c r="C9" s="6">
        <v>0.025605144585239638</v>
      </c>
    </row>
    <row r="10" spans="1:3" x14ac:dyDescent="0.25">
      <c r="A10" t="s">
        <v>44</v>
      </c>
      <c r="B10" s="3">
        <v>436603</v>
      </c>
      <c r="C10" s="6">
        <v>0.015774173483789348</v>
      </c>
    </row>
    <row r="11" spans="1:3" x14ac:dyDescent="0.25">
      <c r="A11" t="s">
        <v>45</v>
      </c>
      <c r="B11" s="3">
        <v>323884</v>
      </c>
      <c r="C11" s="6">
        <v>0.011701711634193144</v>
      </c>
    </row>
    <row r="12" spans="1:3" x14ac:dyDescent="0.25">
      <c r="A12" t="s">
        <v>46</v>
      </c>
      <c r="B12" s="3">
        <v>311529</v>
      </c>
      <c r="C12" s="6">
        <v>0.011255333772858665</v>
      </c>
    </row>
    <row r="13" spans="1:3" x14ac:dyDescent="0.25">
      <c r="A13" t="s">
        <v>47</v>
      </c>
      <c r="B13" s="3">
        <v>249995</v>
      </c>
      <c r="C13" s="6">
        <v>0.009032151634505301</v>
      </c>
    </row>
    <row r="14" spans="1:3" x14ac:dyDescent="0.25">
      <c r="A14" t="s">
        <v>48</v>
      </c>
      <c r="B14" s="3">
        <v>220948</v>
      </c>
      <c r="C14" s="6">
        <v>0.007982703011422938</v>
      </c>
    </row>
    <row r="15" spans="1:3" x14ac:dyDescent="0.25">
      <c r="A15" t="s">
        <v>49</v>
      </c>
      <c r="B15" s="3">
        <v>219262</v>
      </c>
      <c r="C15" s="6">
        <v>0.007921788962518855</v>
      </c>
    </row>
    <row r="16" spans="1:3" x14ac:dyDescent="0.25">
      <c r="A16" t="s">
        <v>50</v>
      </c>
      <c r="B16" s="3">
        <v>217684</v>
      </c>
      <c r="C16" s="6">
        <v>0.007864776881160232</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35</v>
      </c>
      <c r="B1" s="2" t="s">
        <v>51</v>
      </c>
      <c r="C1" s="2" t="s">
        <v>28</v>
      </c>
    </row>
    <row r="2" spans="1:3" x14ac:dyDescent="0.25">
      <c r="A2" t="s">
        <v>36</v>
      </c>
      <c r="B2" s="3">
        <v>3080644</v>
      </c>
      <c r="C2" s="6">
        <v>0.34152981353266226</v>
      </c>
    </row>
    <row r="3" spans="1:3" x14ac:dyDescent="0.25">
      <c r="A3" t="s">
        <v>37</v>
      </c>
      <c r="B3" s="3">
        <v>2020420</v>
      </c>
      <c r="C3" s="6">
        <v>0.22399007021183281</v>
      </c>
    </row>
    <row r="4" spans="1:3" x14ac:dyDescent="0.25">
      <c r="A4" t="s">
        <v>39</v>
      </c>
      <c r="B4" s="3">
        <v>893951</v>
      </c>
      <c r="C4" s="6">
        <v>0.09910619933278138</v>
      </c>
    </row>
    <row r="5" spans="1:3" x14ac:dyDescent="0.25">
      <c r="A5" t="s">
        <v>41</v>
      </c>
      <c r="B5" s="3">
        <v>665462</v>
      </c>
      <c r="C5" s="6">
        <v>0.07377519530756313</v>
      </c>
    </row>
    <row r="6" spans="1:3" x14ac:dyDescent="0.25">
      <c r="A6" t="s">
        <v>38</v>
      </c>
      <c r="B6" s="3">
        <v>595362</v>
      </c>
      <c r="C6" s="6">
        <v>0.0660036904116259</v>
      </c>
    </row>
    <row r="7" spans="1:3" x14ac:dyDescent="0.25">
      <c r="A7" t="s">
        <v>43</v>
      </c>
      <c r="B7" s="3">
        <v>329850</v>
      </c>
      <c r="C7" s="6">
        <v>0.036568200997502034</v>
      </c>
    </row>
    <row r="8" spans="1:3" x14ac:dyDescent="0.25">
      <c r="A8" t="s">
        <v>42</v>
      </c>
      <c r="B8" s="3">
        <v>194519</v>
      </c>
      <c r="C8" s="6">
        <v>0.021564983749683485</v>
      </c>
    </row>
    <row r="9" spans="1:3" x14ac:dyDescent="0.25">
      <c r="A9" t="s">
        <v>44</v>
      </c>
      <c r="B9" s="3">
        <v>139827</v>
      </c>
      <c r="C9" s="6">
        <v>0.015501657847135718</v>
      </c>
    </row>
    <row r="10" spans="1:3" x14ac:dyDescent="0.25">
      <c r="A10" t="s">
        <v>48</v>
      </c>
      <c r="B10" s="3">
        <v>131925</v>
      </c>
      <c r="C10" s="6">
        <v>0.014625617452161455</v>
      </c>
    </row>
    <row r="11" spans="1:3" x14ac:dyDescent="0.25">
      <c r="A11" t="s">
        <v>52</v>
      </c>
      <c r="B11" s="3">
        <v>80939</v>
      </c>
      <c r="C11" s="6">
        <v>0.008973150282057956</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3" width="14" customWidth="1"/>
  </cols>
  <sheetData>
    <row r="1" spans="1:3" x14ac:dyDescent="0.25">
      <c r="A1" s="2" t="s">
        <v>53</v>
      </c>
      <c r="B1" s="2" t="s">
        <v>7</v>
      </c>
      <c r="C1" s="2" t="s">
        <v>28</v>
      </c>
    </row>
    <row r="2" spans="1:3" x14ac:dyDescent="0.25">
      <c r="A2" t="s">
        <v>54</v>
      </c>
      <c r="B2" s="3">
        <v>207462</v>
      </c>
      <c r="C2" s="6">
        <v>0.3086970301626201</v>
      </c>
    </row>
    <row r="3" spans="1:3" x14ac:dyDescent="0.25">
      <c r="A3" t="s">
        <v>55</v>
      </c>
      <c r="B3" s="3">
        <v>78725</v>
      </c>
      <c r="C3" s="6">
        <v>0.1171403616062328</v>
      </c>
    </row>
    <row r="4" spans="1:3" x14ac:dyDescent="0.25">
      <c r="A4" t="s">
        <v>56</v>
      </c>
      <c r="B4" s="3">
        <v>54893</v>
      </c>
      <c r="C4" s="6">
        <v>0.08167908376819229</v>
      </c>
    </row>
    <row r="5" spans="1:3" x14ac:dyDescent="0.25">
      <c r="A5" t="s">
        <v>57</v>
      </c>
      <c r="B5" s="3">
        <v>47233</v>
      </c>
      <c r="C5" s="6">
        <v>0.07028124102568681</v>
      </c>
    </row>
    <row r="6" spans="1:3" x14ac:dyDescent="0.25">
      <c r="A6" t="s">
        <v>58</v>
      </c>
      <c r="B6" s="3">
        <v>24516</v>
      </c>
      <c r="C6" s="6">
        <v>0.03647904865212326</v>
      </c>
    </row>
    <row r="7" spans="1:3" x14ac:dyDescent="0.25">
      <c r="A7" t="s">
        <v>59</v>
      </c>
      <c r="B7" s="3">
        <v>20126</v>
      </c>
      <c r="C7" s="6">
        <v>0.029946864626065942</v>
      </c>
    </row>
    <row r="8" spans="1:3" x14ac:dyDescent="0.25">
      <c r="A8" t="s">
        <v>60</v>
      </c>
      <c r="B8" s="3">
        <v>17633</v>
      </c>
      <c r="C8" s="6">
        <v>0.026237357843159136</v>
      </c>
    </row>
    <row r="9" spans="1:3" x14ac:dyDescent="0.25">
      <c r="A9" t="s">
        <v>61</v>
      </c>
      <c r="B9" s="3">
        <v>15938</v>
      </c>
      <c r="C9" s="6">
        <v>0.023715250343348853</v>
      </c>
    </row>
    <row r="10" spans="1:3" x14ac:dyDescent="0.25">
      <c r="A10" t="s">
        <v>62</v>
      </c>
      <c r="B10" s="3">
        <v>14561</v>
      </c>
      <c r="C10" s="6">
        <v>0.021666316993945455</v>
      </c>
    </row>
    <row r="11" spans="1:3" x14ac:dyDescent="0.25">
      <c r="A11" t="s">
        <v>63</v>
      </c>
      <c r="B11" s="3">
        <v>13180</v>
      </c>
      <c r="C11" s="6">
        <v>0.01961143176843631</v>
      </c>
    </row>
    <row r="12" spans="1:3" x14ac:dyDescent="0.25">
      <c r="A12" t="s">
        <v>64</v>
      </c>
      <c r="B12" s="3">
        <v>11748</v>
      </c>
      <c r="C12" s="6">
        <v>0.01748066012257889</v>
      </c>
    </row>
    <row r="13" spans="1:3" x14ac:dyDescent="0.25">
      <c r="A13" t="s">
        <v>65</v>
      </c>
      <c r="B13" s="3">
        <v>8073</v>
      </c>
      <c r="C13" s="6">
        <v>0.012012373950423849</v>
      </c>
    </row>
    <row r="14" spans="1:3" x14ac:dyDescent="0.25">
      <c r="A14" t="s">
        <v>66</v>
      </c>
      <c r="B14" s="3">
        <v>8030</v>
      </c>
      <c r="C14" s="6">
        <v>0.011948391282287068</v>
      </c>
    </row>
    <row r="15" spans="1:3" x14ac:dyDescent="0.25">
      <c r="A15" t="s">
        <v>67</v>
      </c>
      <c r="B15" s="3">
        <v>7949</v>
      </c>
      <c r="C15" s="6">
        <v>0.011827865791145692</v>
      </c>
    </row>
    <row r="16" spans="1:3" x14ac:dyDescent="0.25">
      <c r="A16" t="s">
        <v>68</v>
      </c>
      <c r="B16" s="3">
        <v>5928</v>
      </c>
      <c r="C16" s="6">
        <v>0.008820680388717028</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3" width="14" customWidth="1"/>
  </cols>
  <sheetData>
    <row r="1" spans="1:3" x14ac:dyDescent="0.25">
      <c r="A1" s="2" t="s">
        <v>69</v>
      </c>
      <c r="B1" s="2" t="s">
        <v>7</v>
      </c>
      <c r="C1" s="2" t="s">
        <v>28</v>
      </c>
    </row>
    <row r="2" spans="1:3" x14ac:dyDescent="0.25">
      <c r="A2" t="s">
        <v>70</v>
      </c>
      <c r="B2" s="3">
        <v>4421247</v>
      </c>
      <c r="C2" s="6">
        <v>0.937752493410541</v>
      </c>
    </row>
    <row r="3" spans="1:3" x14ac:dyDescent="0.25">
      <c r="A3" t="s">
        <v>71</v>
      </c>
      <c r="B3" s="3">
        <v>200274</v>
      </c>
      <c r="C3" s="6">
        <v>0.04247838740185805</v>
      </c>
    </row>
    <row r="4" spans="1:3" x14ac:dyDescent="0.25">
      <c r="A4" t="s">
        <v>72</v>
      </c>
      <c r="B4" s="3">
        <v>30691</v>
      </c>
      <c r="C4" s="6">
        <v>0.0065096027829395</v>
      </c>
    </row>
    <row r="5" spans="1:3" x14ac:dyDescent="0.25">
      <c r="A5" t="s">
        <v>73</v>
      </c>
      <c r="B5" s="3">
        <v>21609</v>
      </c>
      <c r="C5" s="6">
        <v>0.004583298248233673</v>
      </c>
    </row>
    <row r="6" spans="1:3" x14ac:dyDescent="0.25">
      <c r="A6" t="s">
        <v>74</v>
      </c>
      <c r="B6" s="3">
        <v>13433</v>
      </c>
      <c r="C6" s="6">
        <v>0.0028491575440105017</v>
      </c>
    </row>
    <row r="7" spans="1:3" x14ac:dyDescent="0.25">
      <c r="A7" t="s">
        <v>75</v>
      </c>
      <c r="B7" s="3">
        <v>6507</v>
      </c>
      <c r="C7" s="6">
        <v>0.0013801435374731134</v>
      </c>
    </row>
    <row r="8" spans="1:3" x14ac:dyDescent="0.25">
      <c r="A8" t="s">
        <v>76</v>
      </c>
      <c r="B8" s="3">
        <v>4704</v>
      </c>
      <c r="C8" s="6">
        <v>0.0009977247887311396</v>
      </c>
    </row>
    <row r="9" spans="1:3" x14ac:dyDescent="0.25">
      <c r="A9" t="s">
        <v>77</v>
      </c>
      <c r="B9" s="3">
        <v>4561</v>
      </c>
      <c r="C9" s="6">
        <v>0.0009673942945158861</v>
      </c>
    </row>
    <row r="10" spans="1:3" x14ac:dyDescent="0.25">
      <c r="A10" t="s">
        <v>78</v>
      </c>
      <c r="B10" s="3">
        <v>2440</v>
      </c>
      <c r="C10" s="6">
        <v>0.000517527313882649</v>
      </c>
    </row>
    <row r="11" spans="1:3" x14ac:dyDescent="0.25">
      <c r="A11" t="s">
        <v>79</v>
      </c>
      <c r="B11" s="3">
        <v>2006</v>
      </c>
      <c r="C11" s="6">
        <v>0.000425475324446145</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80</v>
      </c>
      <c r="B1" s="2" t="s">
        <v>7</v>
      </c>
      <c r="C1" s="2" t="s">
        <v>28</v>
      </c>
    </row>
    <row r="2" spans="1:3" x14ac:dyDescent="0.25">
      <c r="A2" t="s">
        <v>81</v>
      </c>
      <c r="B2" s="3">
        <v>6709412</v>
      </c>
      <c r="C2" s="6">
        <v>0.7277641516433292</v>
      </c>
    </row>
    <row r="3" spans="1:3" x14ac:dyDescent="0.25">
      <c r="A3" t="s">
        <v>82</v>
      </c>
      <c r="B3" s="3">
        <v>2265599</v>
      </c>
      <c r="C3" s="6">
        <v>0.24574757582318316</v>
      </c>
    </row>
    <row r="4" spans="1:3" x14ac:dyDescent="0.25">
      <c r="A4" t="s">
        <v>83</v>
      </c>
      <c r="B4" s="3">
        <v>133412</v>
      </c>
      <c r="C4" s="6">
        <v>0.014471084947390297</v>
      </c>
    </row>
    <row r="5" spans="1:3" x14ac:dyDescent="0.25">
      <c r="A5" t="s">
        <v>84</v>
      </c>
      <c r="B5" s="3">
        <v>80379</v>
      </c>
      <c r="C5" s="6">
        <v>0.008718641029189914</v>
      </c>
    </row>
    <row r="6" spans="1:3" x14ac:dyDescent="0.25">
      <c r="A6" t="s">
        <v>85</v>
      </c>
      <c r="B6" s="3">
        <v>30145</v>
      </c>
      <c r="C6" s="6">
        <v>0.0032698022347246165</v>
      </c>
    </row>
    <row r="7" spans="1:3" x14ac:dyDescent="0.25">
      <c r="A7" t="s">
        <v>86</v>
      </c>
      <c r="B7" s="3">
        <v>137</v>
      </c>
      <c r="C7" s="6">
        <v>0.00001486027222283206</v>
      </c>
    </row>
    <row r="8" spans="1:3" x14ac:dyDescent="0.25">
      <c r="A8" t="s">
        <v>87</v>
      </c>
      <c r="B8" s="3">
        <v>71</v>
      </c>
      <c r="C8" s="6">
        <v>0.000007701308962197636</v>
      </c>
    </row>
    <row r="9" spans="1:3" x14ac:dyDescent="0.25">
      <c r="A9" t="s">
        <v>88</v>
      </c>
      <c r="B9" s="3">
        <v>54</v>
      </c>
      <c r="C9" s="6">
        <v>0.00000585733357688271</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89</v>
      </c>
      <c r="B1" s="2" t="s">
        <v>7</v>
      </c>
      <c r="C1" s="2" t="s">
        <v>28</v>
      </c>
    </row>
    <row r="2" spans="1:3" x14ac:dyDescent="0.25">
      <c r="A2" t="s">
        <v>90</v>
      </c>
      <c r="B2" s="3">
        <v>4841854</v>
      </c>
      <c r="C2" s="6">
        <v>0.5251917408993306</v>
      </c>
    </row>
    <row r="3" spans="1:3" x14ac:dyDescent="0.25">
      <c r="A3" t="s">
        <v>91</v>
      </c>
      <c r="B3" s="3">
        <v>2020828</v>
      </c>
      <c r="C3" s="6">
        <v>0.21919747587971727</v>
      </c>
    </row>
    <row r="4" spans="1:3" x14ac:dyDescent="0.25">
      <c r="A4" t="s">
        <v>92</v>
      </c>
      <c r="B4" s="3">
        <v>1668605</v>
      </c>
      <c r="C4" s="6">
        <v>0.1809921498713773</v>
      </c>
    </row>
    <row r="5" spans="1:3" x14ac:dyDescent="0.25">
      <c r="A5" t="s">
        <v>93</v>
      </c>
      <c r="B5" s="3">
        <v>602289</v>
      </c>
      <c r="C5" s="6">
        <v>0.0653297700497613</v>
      </c>
    </row>
    <row r="6" spans="1:3" x14ac:dyDescent="0.25">
      <c r="A6" t="s">
        <v>94</v>
      </c>
      <c r="B6" s="3">
        <v>47447</v>
      </c>
      <c r="C6" s="6">
        <v>0.005146535300413962</v>
      </c>
    </row>
    <row r="7" spans="1:3" x14ac:dyDescent="0.25">
      <c r="A7" t="s">
        <v>95</v>
      </c>
      <c r="B7" s="3">
        <v>36953</v>
      </c>
      <c r="C7" s="6">
        <v>0.004008260141973088</v>
      </c>
    </row>
    <row r="8" spans="1:3" x14ac:dyDescent="0.25">
      <c r="A8" t="s">
        <v>83</v>
      </c>
      <c r="B8" s="3">
        <v>1100</v>
      </c>
      <c r="C8" s="6">
        <v>0.00011931605434390705</v>
      </c>
    </row>
    <row r="9" spans="1:3" x14ac:dyDescent="0.25">
      <c r="A9" t="s">
        <v>87</v>
      </c>
      <c r="B9" s="3">
        <v>70</v>
      </c>
      <c r="C9" s="6">
        <v>0.000007592839821884994</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96</v>
      </c>
      <c r="B1" s="2" t="s">
        <v>7</v>
      </c>
      <c r="C1" s="2" t="s">
        <v>28</v>
      </c>
    </row>
    <row r="2" spans="1:3" x14ac:dyDescent="0.25">
      <c r="A2" t="s">
        <v>97</v>
      </c>
      <c r="B2" s="3">
        <v>3797565</v>
      </c>
      <c r="C2" s="6">
        <v>0.41191861083138126</v>
      </c>
    </row>
    <row r="3" spans="1:3" x14ac:dyDescent="0.25">
      <c r="A3" t="s">
        <v>98</v>
      </c>
      <c r="B3" s="3">
        <v>1415262</v>
      </c>
      <c r="C3" s="6">
        <v>0.15351225245715144</v>
      </c>
    </row>
    <row r="4" spans="1:3" x14ac:dyDescent="0.25">
      <c r="A4" t="s">
        <v>99</v>
      </c>
      <c r="B4" s="3">
        <v>1192192</v>
      </c>
      <c r="C4" s="6">
        <v>0.1293160413276102</v>
      </c>
    </row>
    <row r="5" spans="1:3" x14ac:dyDescent="0.25">
      <c r="A5" t="s">
        <v>100</v>
      </c>
      <c r="B5" s="3">
        <v>725912</v>
      </c>
      <c r="C5" s="6">
        <v>0.07873905058263114</v>
      </c>
    </row>
    <row r="6" spans="1:3" x14ac:dyDescent="0.25">
      <c r="A6" t="s">
        <v>101</v>
      </c>
      <c r="B6" s="3">
        <v>507732</v>
      </c>
      <c r="C6" s="6">
        <v>0.05507325354921874</v>
      </c>
    </row>
    <row r="7" spans="1:3" x14ac:dyDescent="0.25">
      <c r="A7" t="s">
        <v>102</v>
      </c>
      <c r="B7" s="3">
        <v>432051</v>
      </c>
      <c r="C7" s="6">
        <v>0.04686420054121762</v>
      </c>
    </row>
    <row r="8" spans="1:3" x14ac:dyDescent="0.25">
      <c r="A8" t="s">
        <v>103</v>
      </c>
      <c r="B8" s="3">
        <v>380682</v>
      </c>
      <c r="C8" s="6">
        <v>0.04129224927249748</v>
      </c>
    </row>
    <row r="9" spans="1:3" x14ac:dyDescent="0.25">
      <c r="A9" t="s">
        <v>104</v>
      </c>
      <c r="B9" s="3">
        <v>265638</v>
      </c>
      <c r="C9" s="6">
        <v>0.0288135254943698</v>
      </c>
    </row>
    <row r="10" spans="1:3" x14ac:dyDescent="0.25">
      <c r="A10" t="s">
        <v>76</v>
      </c>
      <c r="B10" s="3">
        <v>170705</v>
      </c>
      <c r="C10" s="6">
        <v>0.018516224597069683</v>
      </c>
    </row>
    <row r="11" spans="1:3" x14ac:dyDescent="0.25">
      <c r="A11" t="s">
        <v>83</v>
      </c>
      <c r="B11" s="3">
        <v>98576</v>
      </c>
      <c r="C11" s="6">
        <v>0.010692453975459074</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105</v>
      </c>
      <c r="B1" s="2" t="s">
        <v>7</v>
      </c>
      <c r="C1" s="2" t="s">
        <v>28</v>
      </c>
    </row>
    <row r="2" spans="1:3" x14ac:dyDescent="0.25">
      <c r="A2" t="s">
        <v>106</v>
      </c>
      <c r="B2" s="3">
        <v>6371016</v>
      </c>
      <c r="C2" s="6">
        <v>0.6910586284380921</v>
      </c>
    </row>
    <row r="3" spans="1:3" x14ac:dyDescent="0.25">
      <c r="A3" t="s">
        <v>107</v>
      </c>
      <c r="B3" s="3">
        <v>713113</v>
      </c>
      <c r="C3" s="6">
        <v>0.07735075405576962</v>
      </c>
    </row>
    <row r="4" spans="1:3" x14ac:dyDescent="0.25">
      <c r="A4" t="s">
        <v>108</v>
      </c>
      <c r="B4" s="3">
        <v>573450</v>
      </c>
      <c r="C4" s="6">
        <v>0.062201628512285</v>
      </c>
    </row>
    <row r="5" spans="1:3" x14ac:dyDescent="0.25">
      <c r="A5" t="s">
        <v>109</v>
      </c>
      <c r="B5" s="3">
        <v>203171</v>
      </c>
      <c r="C5" s="6">
        <v>0.022037783706459944</v>
      </c>
    </row>
    <row r="6" spans="1:3" x14ac:dyDescent="0.25">
      <c r="A6" t="s">
        <v>110</v>
      </c>
      <c r="B6" s="3">
        <v>183643</v>
      </c>
      <c r="C6" s="6">
        <v>0.019919598334434657</v>
      </c>
    </row>
    <row r="7" spans="1:3" x14ac:dyDescent="0.25">
      <c r="A7" t="s">
        <v>111</v>
      </c>
      <c r="B7" s="3">
        <v>120849</v>
      </c>
      <c r="C7" s="6">
        <v>0.013108387137642567</v>
      </c>
    </row>
    <row r="8" spans="1:3" x14ac:dyDescent="0.25">
      <c r="A8" t="s">
        <v>112</v>
      </c>
      <c r="B8" s="3">
        <v>119928</v>
      </c>
      <c r="C8" s="6">
        <v>0.013008487059414622</v>
      </c>
    </row>
    <row r="9" spans="1:3" x14ac:dyDescent="0.25">
      <c r="A9" t="s">
        <v>113</v>
      </c>
      <c r="B9" s="3">
        <v>97568</v>
      </c>
      <c r="C9" s="6">
        <v>0.01058311708202393</v>
      </c>
    </row>
    <row r="10" spans="1:3" x14ac:dyDescent="0.25">
      <c r="A10" t="s">
        <v>114</v>
      </c>
      <c r="B10" s="3">
        <v>73095</v>
      </c>
      <c r="C10" s="6">
        <v>0.007928551811152623</v>
      </c>
    </row>
    <row r="11" spans="1:3" x14ac:dyDescent="0.25">
      <c r="A11" t="s">
        <v>115</v>
      </c>
      <c r="B11" s="3">
        <v>69469</v>
      </c>
      <c r="C11" s="6">
        <v>0.007535242708378981</v>
      </c>
    </row>
    <row r="12" spans="1:3" x14ac:dyDescent="0.25">
      <c r="A12" t="s">
        <v>116</v>
      </c>
      <c r="B12" s="3">
        <v>38204</v>
      </c>
      <c r="C12" s="6">
        <v>0.0041439550365042046</v>
      </c>
    </row>
    <row r="13" spans="1:3" x14ac:dyDescent="0.25">
      <c r="A13" t="s">
        <v>117</v>
      </c>
      <c r="B13" s="3">
        <v>37155</v>
      </c>
      <c r="C13" s="6">
        <v>0.004030170908316242</v>
      </c>
    </row>
    <row r="14" spans="1:3" x14ac:dyDescent="0.25">
      <c r="A14" t="s">
        <v>118</v>
      </c>
      <c r="B14" s="3">
        <v>35369</v>
      </c>
      <c r="C14" s="6">
        <v>0.0038364450237178623</v>
      </c>
    </row>
    <row r="15" spans="1:3" x14ac:dyDescent="0.25">
      <c r="A15" t="s">
        <v>119</v>
      </c>
      <c r="B15" s="3">
        <v>35039</v>
      </c>
      <c r="C15" s="6">
        <v>0.00380065020741469</v>
      </c>
    </row>
    <row r="16" spans="1:3" x14ac:dyDescent="0.25">
      <c r="A16" t="s">
        <v>120</v>
      </c>
      <c r="B16" s="3">
        <v>30563</v>
      </c>
      <c r="C16" s="6">
        <v>0.003315142335375301</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121</v>
      </c>
      <c r="B1" s="2" t="s">
        <v>122</v>
      </c>
      <c r="C1" s="2" t="s">
        <v>28</v>
      </c>
    </row>
    <row r="2" spans="1:3" x14ac:dyDescent="0.25">
      <c r="A2" t="s">
        <v>123</v>
      </c>
      <c r="B2" s="3">
        <v>4532524</v>
      </c>
      <c r="C2" s="6">
        <v>0.32675824019361</v>
      </c>
    </row>
    <row r="3" spans="1:3" x14ac:dyDescent="0.25">
      <c r="A3" t="s">
        <v>124</v>
      </c>
      <c r="B3" s="3">
        <v>3594744</v>
      </c>
      <c r="C3" s="6">
        <v>0.25915190374867036</v>
      </c>
    </row>
    <row r="4" spans="1:3" x14ac:dyDescent="0.25">
      <c r="A4" t="s">
        <v>125</v>
      </c>
      <c r="B4" s="3">
        <v>1458468</v>
      </c>
      <c r="C4" s="6">
        <v>0.10514372059777156</v>
      </c>
    </row>
    <row r="5" spans="1:3" x14ac:dyDescent="0.25">
      <c r="A5" t="s">
        <v>126</v>
      </c>
      <c r="B5" s="3">
        <v>909797</v>
      </c>
      <c r="C5" s="6">
        <v>0.06558898897246342</v>
      </c>
    </row>
    <row r="6" spans="1:3" x14ac:dyDescent="0.25">
      <c r="A6" t="s">
        <v>127</v>
      </c>
      <c r="B6" s="3">
        <v>776930</v>
      </c>
      <c r="C6" s="6">
        <v>0.056010355279667884</v>
      </c>
    </row>
    <row r="7" spans="1:3" x14ac:dyDescent="0.25">
      <c r="A7" t="s">
        <v>128</v>
      </c>
      <c r="B7" s="3">
        <v>557007</v>
      </c>
      <c r="C7" s="6">
        <v>0.040155689654488784</v>
      </c>
    </row>
    <row r="8" spans="1:3" x14ac:dyDescent="0.25">
      <c r="A8" t="s">
        <v>129</v>
      </c>
      <c r="B8" s="3">
        <v>323761</v>
      </c>
      <c r="C8" s="6">
        <v>0.023340543724274458</v>
      </c>
    </row>
    <row r="9" spans="1:3" x14ac:dyDescent="0.25">
      <c r="A9" t="s">
        <v>130</v>
      </c>
      <c r="B9" s="3">
        <v>323042</v>
      </c>
      <c r="C9" s="6">
        <v>0.023288709652419748</v>
      </c>
    </row>
    <row r="10" spans="1:3" x14ac:dyDescent="0.25">
      <c r="A10" t="s">
        <v>131</v>
      </c>
      <c r="B10" s="3">
        <v>267054</v>
      </c>
      <c r="C10" s="6">
        <v>0.019252428685797213</v>
      </c>
    </row>
    <row r="11" spans="1:3" x14ac:dyDescent="0.25">
      <c r="A11" t="s">
        <v>132</v>
      </c>
      <c r="B11" s="3">
        <v>253229</v>
      </c>
      <c r="C11" s="6">
        <v>0.018255758249926014</v>
      </c>
    </row>
    <row r="12" spans="1:3" x14ac:dyDescent="0.25">
      <c r="A12" t="s">
        <v>133</v>
      </c>
      <c r="B12" s="3">
        <v>221731</v>
      </c>
      <c r="C12" s="6">
        <v>0.015985007769703886</v>
      </c>
    </row>
    <row r="13" spans="1:3" x14ac:dyDescent="0.25">
      <c r="A13" t="s">
        <v>134</v>
      </c>
      <c r="B13" s="3">
        <v>210731</v>
      </c>
      <c r="C13" s="6">
        <v>0.015191996934652664</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135</v>
      </c>
      <c r="B1" s="2" t="s">
        <v>136</v>
      </c>
      <c r="C1" s="2" t="s">
        <v>28</v>
      </c>
    </row>
    <row r="2" spans="1:3" x14ac:dyDescent="0.25">
      <c r="A2" t="s">
        <v>56</v>
      </c>
      <c r="B2" s="3">
        <v>2324660</v>
      </c>
      <c r="C2" s="6">
        <v>0.5266379590009588</v>
      </c>
    </row>
    <row r="3" spans="1:3" x14ac:dyDescent="0.25">
      <c r="A3" t="s">
        <v>62</v>
      </c>
      <c r="B3" s="3">
        <v>488799</v>
      </c>
      <c r="C3" s="6">
        <v>0.11073451933689642</v>
      </c>
    </row>
    <row r="4" spans="1:3" x14ac:dyDescent="0.25">
      <c r="A4" t="s">
        <v>137</v>
      </c>
      <c r="B4" s="3">
        <v>373407</v>
      </c>
      <c r="C4" s="6">
        <v>0.08459314495740065</v>
      </c>
    </row>
    <row r="5" spans="1:3" x14ac:dyDescent="0.25">
      <c r="A5" t="s">
        <v>138</v>
      </c>
      <c r="B5" s="3">
        <v>345268</v>
      </c>
      <c r="C5" s="6">
        <v>0.07821842111463312</v>
      </c>
    </row>
    <row r="6" spans="1:3" x14ac:dyDescent="0.25">
      <c r="A6" t="s">
        <v>139</v>
      </c>
      <c r="B6" s="3">
        <v>215215</v>
      </c>
      <c r="C6" s="6">
        <v>0.048755683990945486</v>
      </c>
    </row>
    <row r="7" spans="1:3" x14ac:dyDescent="0.25">
      <c r="A7" t="s">
        <v>140</v>
      </c>
      <c r="B7" s="3">
        <v>83311</v>
      </c>
      <c r="C7" s="6">
        <v>0.018873613776779777</v>
      </c>
    </row>
    <row r="8" spans="1:3" x14ac:dyDescent="0.25">
      <c r="A8" t="s">
        <v>141</v>
      </c>
      <c r="B8" s="3">
        <v>58153</v>
      </c>
      <c r="C8" s="6">
        <v>0.01317421783391238</v>
      </c>
    </row>
    <row r="9" spans="1:3" x14ac:dyDescent="0.25">
      <c r="A9" t="s">
        <v>142</v>
      </c>
      <c r="B9" s="3">
        <v>54251</v>
      </c>
      <c r="C9" s="6">
        <v>0.012290242837129307</v>
      </c>
    </row>
    <row r="10" spans="1:3" x14ac:dyDescent="0.25">
      <c r="A10" t="s">
        <v>143</v>
      </c>
      <c r="B10" s="3">
        <v>49498</v>
      </c>
      <c r="C10" s="6">
        <v>0.011213478829002716</v>
      </c>
    </row>
    <row r="11" spans="1:3" x14ac:dyDescent="0.25">
      <c r="A11" t="s">
        <v>144</v>
      </c>
      <c r="B11" s="3">
        <v>45790</v>
      </c>
      <c r="C11" s="6">
        <v>0.010373453383571749</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145</v>
      </c>
      <c r="B1" s="2" t="s">
        <v>146</v>
      </c>
      <c r="C1" s="11" t="s">
        <v>147</v>
      </c>
    </row>
    <row r="2" spans="1:3" x14ac:dyDescent="0.25">
      <c r="A2" s="10" t="s">
        <v>148</v>
      </c>
      <c r="B2" t="s">
        <v>149</v>
      </c>
      <c r="C2" s="10" t="s">
        <v>150</v>
      </c>
    </row>
    <row r="3" spans="1:3" x14ac:dyDescent="0.25">
      <c r="A3" s="10" t="s">
        <v>151</v>
      </c>
      <c r="B3" t="s">
        <v>152</v>
      </c>
      <c r="C3" s="10" t="s">
        <v>153</v>
      </c>
    </row>
    <row r="4" spans="1:3" x14ac:dyDescent="0.25">
      <c r="A4" s="10" t="s">
        <v>154</v>
      </c>
      <c r="B4" t="s">
        <v>155</v>
      </c>
      <c r="C4" s="10" t="s">
        <v>156</v>
      </c>
    </row>
    <row r="5" spans="1:3" x14ac:dyDescent="0.25">
      <c r="A5" s="10" t="s">
        <v>157</v>
      </c>
      <c r="B5" t="s">
        <v>158</v>
      </c>
      <c r="C5" s="10" t="s">
        <v>159</v>
      </c>
    </row>
    <row r="6" spans="1:3" x14ac:dyDescent="0.25">
      <c r="A6" s="10" t="s">
        <v>160</v>
      </c>
      <c r="B6" t="s">
        <v>161</v>
      </c>
      <c r="C6" s="10" t="s">
        <v>162</v>
      </c>
    </row>
    <row r="7" spans="1:3" x14ac:dyDescent="0.25">
      <c r="A7" s="10" t="s">
        <v>163</v>
      </c>
      <c r="B7" t="s">
        <v>164</v>
      </c>
      <c r="C7" s="10" t="s">
        <v>165</v>
      </c>
    </row>
    <row r="8" spans="1:3" x14ac:dyDescent="0.25">
      <c r="A8" s="10" t="s">
        <v>166</v>
      </c>
      <c r="B8" t="s">
        <v>167</v>
      </c>
      <c r="C8" s="10" t="s">
        <v>168</v>
      </c>
    </row>
    <row r="9" spans="1:3" x14ac:dyDescent="0.25">
      <c r="A9" s="10" t="s">
        <v>169</v>
      </c>
      <c r="B9" t="s">
        <v>170</v>
      </c>
      <c r="C9" s="10" t="s">
        <v>171</v>
      </c>
    </row>
    <row r="10" spans="1:3" x14ac:dyDescent="0.25">
      <c r="A10" s="10" t="s">
        <v>172</v>
      </c>
      <c r="B10" t="s">
        <v>173</v>
      </c>
      <c r="C10" s="10" t="s">
        <v>174</v>
      </c>
    </row>
    <row r="11" spans="1:3" x14ac:dyDescent="0.25">
      <c r="A11" s="10" t="s">
        <v>175</v>
      </c>
      <c r="B11" t="s">
        <v>176</v>
      </c>
      <c r="C11" s="10" t="s">
        <v>177</v>
      </c>
    </row>
    <row r="12" spans="1:3" x14ac:dyDescent="0.25">
      <c r="A12" s="10" t="s">
        <v>178</v>
      </c>
      <c r="B12" t="s">
        <v>179</v>
      </c>
      <c r="C12" s="10" t="s">
        <v>180</v>
      </c>
    </row>
    <row r="13" spans="1:3" x14ac:dyDescent="0.25">
      <c r="A13" s="10" t="s">
        <v>181</v>
      </c>
      <c r="B13" t="s">
        <v>182</v>
      </c>
      <c r="C13" s="10" t="s">
        <v>183</v>
      </c>
    </row>
    <row r="14" spans="1:3" x14ac:dyDescent="0.25">
      <c r="A14" s="10" t="s">
        <v>184</v>
      </c>
      <c r="B14" t="s">
        <v>185</v>
      </c>
      <c r="C14" s="10" t="s">
        <v>186</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 min="4" max="4" width="17" customWidth="1"/>
  </cols>
  <sheetData>
    <row r="1" spans="1:4" x14ac:dyDescent="0.25">
      <c r="A1" s="2" t="s">
        <v>187</v>
      </c>
      <c r="B1" s="2" t="s">
        <v>7</v>
      </c>
      <c r="C1" s="2" t="s">
        <v>188</v>
      </c>
      <c r="D1" s="2" t="s">
        <v>189</v>
      </c>
    </row>
    <row r="2" spans="1:4" x14ac:dyDescent="0.25">
      <c r="A2" t="s">
        <v>190</v>
      </c>
      <c r="B2" s="3">
        <v>160064</v>
      </c>
      <c r="C2" s="6">
        <v>1</v>
      </c>
      <c r="D2" s="6"/>
    </row>
    <row r="3" spans="1:4" x14ac:dyDescent="0.25">
      <c r="A3" t="s">
        <v>191</v>
      </c>
      <c r="B3" s="3">
        <v>103747</v>
      </c>
      <c r="C3" s="6">
        <v>0.6481594862055178</v>
      </c>
      <c r="D3" s="6">
        <v>0.6481594862055178</v>
      </c>
    </row>
    <row r="4" spans="1:4" x14ac:dyDescent="0.25">
      <c r="A4" t="s">
        <v>192</v>
      </c>
      <c r="B4" s="3">
        <v>74388</v>
      </c>
      <c r="C4" s="6">
        <v>0.4647391043582567</v>
      </c>
      <c r="D4" s="6">
        <v>0.7170135040049351</v>
      </c>
    </row>
    <row r="5" spans="1:4" x14ac:dyDescent="0.25">
      <c r="A5" t="s">
        <v>193</v>
      </c>
      <c r="B5" s="3">
        <v>71172</v>
      </c>
      <c r="C5" s="6">
        <v>0.4446471411435426</v>
      </c>
      <c r="D5" s="6">
        <v>0.9567672205194386</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14" customWidth="1"/>
  </cols>
  <sheetData>
    <row r="1" spans="1:2" x14ac:dyDescent="0.25">
      <c r="A1" s="2" t="s">
        <v>194</v>
      </c>
      <c r="B1" s="2" t="s">
        <v>136</v>
      </c>
    </row>
    <row r="2" spans="1:2" x14ac:dyDescent="0.25">
      <c r="A2" t="s">
        <v>195</v>
      </c>
      <c r="B2" s="3">
        <v>2324660</v>
      </c>
    </row>
    <row r="3" spans="1:2" x14ac:dyDescent="0.25">
      <c r="A3" t="s">
        <v>196</v>
      </c>
      <c r="B3" s="3">
        <v>215215</v>
      </c>
    </row>
    <row r="4" spans="1:2" x14ac:dyDescent="0.25">
      <c r="A4" t="s">
        <v>197</v>
      </c>
      <c r="B4" s="3">
        <v>88327</v>
      </c>
    </row>
    <row r="5" spans="1:2" x14ac:dyDescent="0.25">
      <c r="A5" t="s">
        <v>198</v>
      </c>
      <c r="B5" s="3">
        <v>83311</v>
      </c>
    </row>
    <row r="6" spans="1:2" x14ac:dyDescent="0.25">
      <c r="A6" t="s">
        <v>199</v>
      </c>
      <c r="B6" s="3">
        <v>58153</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7" customWidth="1"/>
    <col min="6" max="6" width="14" customWidth="1"/>
    <col min="7" max="7" width="21" customWidth="1"/>
    <col min="8" max="8" width="22" customWidth="1"/>
  </cols>
  <sheetData>
    <row r="1" spans="1:8" x14ac:dyDescent="0.25">
      <c r="A1" s="2" t="s">
        <v>80</v>
      </c>
      <c r="B1" s="2" t="s">
        <v>7</v>
      </c>
      <c r="C1" s="2" t="s">
        <v>28</v>
      </c>
      <c r="D1" s="2" t="s">
        <v>200</v>
      </c>
      <c r="E1" s="2" t="s">
        <v>201</v>
      </c>
      <c r="F1" s="2" t="s">
        <v>202</v>
      </c>
      <c r="G1" s="2" t="s">
        <v>203</v>
      </c>
      <c r="H1" s="2" t="s">
        <v>204</v>
      </c>
    </row>
    <row r="2" spans="1:8" x14ac:dyDescent="0.25">
      <c r="A2" t="s">
        <v>205</v>
      </c>
      <c r="B2" s="3">
        <v>6709412</v>
      </c>
      <c r="C2" s="6">
        <v>0.7409302084173073</v>
      </c>
      <c r="D2" s="6">
        <v>0.32019378151170325</v>
      </c>
      <c r="E2" s="5">
        <v>4.284054399998092</v>
      </c>
      <c r="F2" s="7">
        <v>0.002195385341807068</v>
      </c>
      <c r="G2" s="5">
        <v>4.967350343070302</v>
      </c>
      <c r="H2" s="5">
        <v>148.44519907258638</v>
      </c>
    </row>
    <row r="3" spans="1:8" x14ac:dyDescent="0.25">
      <c r="A3" t="s">
        <v>82</v>
      </c>
      <c r="B3" s="3">
        <v>2265599</v>
      </c>
      <c r="C3" s="6">
        <v>0.25019342071407197</v>
      </c>
      <c r="D3" s="6">
        <v>0.2771403942180412</v>
      </c>
      <c r="E3" s="5">
        <v>7.4092123098571285</v>
      </c>
      <c r="F3" s="7">
        <v>0.0037181538414344283</v>
      </c>
      <c r="G3" s="5">
        <v>16.42700230711613</v>
      </c>
      <c r="H3" s="5">
        <v>144.26251070908842</v>
      </c>
    </row>
    <row r="4" spans="1:8" x14ac:dyDescent="0.25">
      <c r="A4" t="s">
        <v>84</v>
      </c>
      <c r="B4" s="3">
        <v>80379</v>
      </c>
      <c r="C4" s="6">
        <v>0.008876370868620788</v>
      </c>
      <c r="D4" s="6">
        <v>0.3438211473145971</v>
      </c>
      <c r="E4" s="5">
        <v>4.42001020166959</v>
      </c>
      <c r="F4" s="7">
        <v>0.0022305276380462377</v>
      </c>
      <c r="G4" s="5">
        <v>6.8550243222732306</v>
      </c>
      <c r="H4" s="5">
        <v>173.68964530536581</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0" customWidth="1"/>
  </cols>
  <sheetData>
    <row r="1" spans="1:2" x14ac:dyDescent="0.25">
      <c r="A1" s="2" t="s">
        <v>206</v>
      </c>
      <c r="B1" s="2" t="s">
        <v>207</v>
      </c>
    </row>
    <row r="2" spans="1:2" x14ac:dyDescent="0.25">
      <c r="A2" t="s">
        <v>208</v>
      </c>
      <c r="B2" s="5">
        <v>73.49771325358392</v>
      </c>
    </row>
    <row r="3" spans="1:2" x14ac:dyDescent="0.25">
      <c r="A3" t="s">
        <v>209</v>
      </c>
      <c r="B3" s="5">
        <v>19.974483719432854</v>
      </c>
    </row>
    <row r="4" spans="1:2" x14ac:dyDescent="0.25">
      <c r="A4" t="s">
        <v>210</v>
      </c>
      <c r="B4" s="5">
        <v>27.617110876721352</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17" customWidth="1"/>
    <col min="4" max="4" width="14" customWidth="1"/>
    <col min="5" max="5" width="21" customWidth="1"/>
  </cols>
  <sheetData>
    <row r="1" spans="1:5" x14ac:dyDescent="0.25">
      <c r="A1" s="2" t="s">
        <v>27</v>
      </c>
      <c r="B1" s="2" t="s">
        <v>7</v>
      </c>
      <c r="C1" s="2" t="s">
        <v>201</v>
      </c>
      <c r="D1" s="2" t="s">
        <v>200</v>
      </c>
      <c r="E1" s="2" t="s">
        <v>203</v>
      </c>
    </row>
    <row r="2" spans="1:5" x14ac:dyDescent="0.25">
      <c r="A2" t="s">
        <v>31</v>
      </c>
      <c r="B2" s="3">
        <v>672057</v>
      </c>
      <c r="C2" s="5">
        <v>7.562486515280698</v>
      </c>
      <c r="D2" s="6">
        <v>0.24193483588445622</v>
      </c>
      <c r="E2" s="5">
        <v>13.36493779545485</v>
      </c>
    </row>
    <row r="3" spans="1:5" x14ac:dyDescent="0.25">
      <c r="A3" t="s">
        <v>33</v>
      </c>
      <c r="B3" s="3">
        <v>81999</v>
      </c>
      <c r="C3" s="5">
        <v>6.582043683459554</v>
      </c>
      <c r="D3" s="6">
        <v>0.3983585165672752</v>
      </c>
      <c r="E3" s="5">
        <v>6.109830607690338</v>
      </c>
    </row>
    <row r="4" spans="1:5" x14ac:dyDescent="0.25">
      <c r="A4" t="s">
        <v>29</v>
      </c>
      <c r="B4" s="3">
        <v>4714727</v>
      </c>
      <c r="C4" s="5">
        <v>5.561420841546075</v>
      </c>
      <c r="D4" s="6">
        <v>0.2091718141898778</v>
      </c>
      <c r="E4" s="5">
        <v>6.690101038723981</v>
      </c>
    </row>
    <row r="5" spans="1:5" x14ac:dyDescent="0.25">
      <c r="A5" t="s">
        <v>32</v>
      </c>
      <c r="B5" s="3">
        <v>149185</v>
      </c>
      <c r="C5" s="5">
        <v>2.4043637094882193</v>
      </c>
      <c r="D5" s="6">
        <v>0.2745919495927875</v>
      </c>
      <c r="E5" s="5">
        <v>0.496028421087911</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211</v>
      </c>
      <c r="B1" s="2" t="s">
        <v>51</v>
      </c>
      <c r="C1" s="2" t="s">
        <v>200</v>
      </c>
    </row>
    <row r="2" spans="1:3" x14ac:dyDescent="0.25">
      <c r="A2" t="s">
        <v>36</v>
      </c>
      <c r="B2" s="3">
        <v>3080644</v>
      </c>
      <c r="C2" s="6">
        <v>0.23826057149089605</v>
      </c>
    </row>
    <row r="3" spans="1:3" x14ac:dyDescent="0.25">
      <c r="A3" t="s">
        <v>37</v>
      </c>
      <c r="B3" s="3">
        <v>2020420</v>
      </c>
      <c r="C3" s="6">
        <v>0.3218395185159521</v>
      </c>
    </row>
    <row r="4" spans="1:3" x14ac:dyDescent="0.25">
      <c r="A4" t="s">
        <v>39</v>
      </c>
      <c r="B4" s="3">
        <v>893951</v>
      </c>
      <c r="C4" s="6">
        <v>0.31238736798773087</v>
      </c>
    </row>
    <row r="5" spans="1:3" x14ac:dyDescent="0.25">
      <c r="A5" t="s">
        <v>41</v>
      </c>
      <c r="B5" s="3">
        <v>665462</v>
      </c>
      <c r="C5" s="6">
        <v>0.2492989832627558</v>
      </c>
    </row>
    <row r="6" spans="1:3" x14ac:dyDescent="0.25">
      <c r="A6" t="s">
        <v>38</v>
      </c>
      <c r="B6" s="3">
        <v>595362</v>
      </c>
      <c r="C6" s="6">
        <v>0.43050278653995383</v>
      </c>
    </row>
    <row r="7" spans="1:3" x14ac:dyDescent="0.25">
      <c r="A7" t="s">
        <v>43</v>
      </c>
      <c r="B7" s="3">
        <v>329850</v>
      </c>
      <c r="C7" s="6">
        <v>0.3456025466120964</v>
      </c>
    </row>
    <row r="8" spans="1:3" x14ac:dyDescent="0.25">
      <c r="A8" t="s">
        <v>42</v>
      </c>
      <c r="B8" s="3">
        <v>194519</v>
      </c>
      <c r="C8" s="6">
        <v>0.3563816388116328</v>
      </c>
    </row>
    <row r="9" spans="1:3" x14ac:dyDescent="0.25">
      <c r="A9" t="s">
        <v>44</v>
      </c>
      <c r="B9" s="3">
        <v>139827</v>
      </c>
      <c r="C9" s="6">
        <v>0.35059752408333156</v>
      </c>
    </row>
    <row r="10" spans="1:3" x14ac:dyDescent="0.25">
      <c r="A10" t="s">
        <v>48</v>
      </c>
      <c r="B10" s="3">
        <v>131925</v>
      </c>
      <c r="C10" s="6">
        <v>0.3624028804244836</v>
      </c>
    </row>
    <row r="11" spans="1:3" x14ac:dyDescent="0.25">
      <c r="A11" t="s">
        <v>52</v>
      </c>
      <c r="B11" s="3">
        <v>80939</v>
      </c>
      <c r="C11" s="6">
        <v>0.4775571726856027</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s>
  <sheetData>
    <row r="1" spans="1:2" x14ac:dyDescent="0.25">
      <c r="A1" s="2" t="s">
        <v>212</v>
      </c>
      <c r="B1" s="2" t="s">
        <v>8</v>
      </c>
    </row>
    <row r="2" spans="1:2" x14ac:dyDescent="0.25">
      <c r="A2" t="s">
        <v>213</v>
      </c>
      <c r="B2" s="3">
        <v>768072</v>
      </c>
    </row>
    <row r="3" spans="1:2" x14ac:dyDescent="0.25">
      <c r="A3" t="s">
        <v>214</v>
      </c>
      <c r="B3" s="3">
        <v>311529</v>
      </c>
    </row>
    <row r="4" spans="1:2" x14ac:dyDescent="0.25">
      <c r="A4" t="s">
        <v>215</v>
      </c>
      <c r="B4" s="3">
        <v>249995</v>
      </c>
    </row>
    <row r="5" spans="1:2" x14ac:dyDescent="0.25">
      <c r="A5" t="s">
        <v>216</v>
      </c>
      <c r="B5" s="3">
        <v>217684</v>
      </c>
    </row>
    <row r="6" spans="1:2" x14ac:dyDescent="0.25">
      <c r="A6" t="s">
        <v>217</v>
      </c>
      <c r="B6" s="3">
        <v>189621</v>
      </c>
    </row>
    <row r="7" spans="1:2" x14ac:dyDescent="0.25">
      <c r="A7" t="s">
        <v>218</v>
      </c>
      <c r="B7" s="3">
        <v>165434</v>
      </c>
    </row>
    <row r="8" spans="1:2" x14ac:dyDescent="0.25">
      <c r="A8" t="s">
        <v>219</v>
      </c>
      <c r="B8" s="3">
        <v>155235</v>
      </c>
    </row>
    <row r="9" spans="1:2" x14ac:dyDescent="0.25">
      <c r="A9" t="s">
        <v>220</v>
      </c>
      <c r="B9" s="3">
        <v>136545</v>
      </c>
    </row>
    <row r="10" spans="1:2" x14ac:dyDescent="0.25">
      <c r="A10" t="s">
        <v>221</v>
      </c>
      <c r="B10" s="3">
        <v>85345</v>
      </c>
    </row>
    <row r="11" spans="1:2" x14ac:dyDescent="0.25">
      <c r="A11" t="s">
        <v>222</v>
      </c>
      <c r="B11" s="3">
        <v>78905</v>
      </c>
    </row>
    <row r="12" spans="1:2" x14ac:dyDescent="0.25">
      <c r="A12" t="s">
        <v>223</v>
      </c>
      <c r="B12" s="3">
        <v>74193</v>
      </c>
    </row>
    <row r="13" spans="1:2" x14ac:dyDescent="0.25">
      <c r="A13" t="s">
        <v>224</v>
      </c>
      <c r="B13" s="3">
        <v>36804</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225</v>
      </c>
      <c r="B1" s="2" t="s">
        <v>7</v>
      </c>
      <c r="C1" s="2" t="s">
        <v>28</v>
      </c>
    </row>
    <row r="2" spans="1:3" x14ac:dyDescent="0.25">
      <c r="A2" t="s">
        <v>226</v>
      </c>
      <c r="B2" s="3">
        <v>51436</v>
      </c>
      <c r="C2" s="6">
        <v>0.6869490891607458</v>
      </c>
    </row>
    <row r="3" spans="1:3" x14ac:dyDescent="0.25">
      <c r="A3" t="s">
        <v>227</v>
      </c>
      <c r="B3" s="3">
        <v>14361</v>
      </c>
      <c r="C3" s="6">
        <v>0.191797104546183</v>
      </c>
    </row>
    <row r="4" spans="1:3" x14ac:dyDescent="0.25">
      <c r="A4" t="s">
        <v>228</v>
      </c>
      <c r="B4" s="3">
        <v>7709</v>
      </c>
      <c r="C4" s="6">
        <v>0.10295688872268818</v>
      </c>
    </row>
    <row r="5" spans="1:3" x14ac:dyDescent="0.25">
      <c r="A5" t="s">
        <v>229</v>
      </c>
      <c r="B5" s="3">
        <v>1370</v>
      </c>
      <c r="C5" s="6">
        <v>0.018296917570383032</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pane ySplit="2" topLeftCell="A3" activePane="bottomLeft" state="frozen"/>
      <selection pane="bottomLeft"/>
    </sheetView>
  </sheetViews>
  <sheetFormatPr defaultRowHeight="15" outlineLevelRow="0" outlineLevelCol="0" x14ac:dyDescent="55"/>
  <cols>
    <col min="1" max="4" width="14" customWidth="1"/>
    <col min="5" max="5" width="18" customWidth="1"/>
    <col min="6" max="6" width="22" customWidth="1"/>
    <col min="7" max="7" width="21" customWidth="1"/>
  </cols>
  <sheetData>
    <row r="1" spans="1:1" x14ac:dyDescent="0.25">
      <c r="A1" t="s">
        <v>230</v>
      </c>
    </row>
    <row r="2" spans="1:7" x14ac:dyDescent="0.25">
      <c r="A2" s="2" t="s">
        <v>231</v>
      </c>
      <c r="B2" s="2" t="s">
        <v>232</v>
      </c>
      <c r="C2" s="2" t="s">
        <v>233</v>
      </c>
      <c r="D2" s="2" t="s">
        <v>234</v>
      </c>
      <c r="E2" s="2" t="s">
        <v>235</v>
      </c>
      <c r="F2" s="2" t="s">
        <v>236</v>
      </c>
      <c r="G2" s="2" t="s">
        <v>237</v>
      </c>
    </row>
    <row r="3" spans="1:7" x14ac:dyDescent="0.25">
      <c r="A3" s="9">
        <v>46105</v>
      </c>
      <c r="B3" s="9">
        <v>46115</v>
      </c>
      <c r="C3" t="s">
        <v>238</v>
      </c>
      <c r="D3" s="9">
        <v>46107</v>
      </c>
      <c r="E3" s="6">
        <v>-0.6031433028224976</v>
      </c>
      <c r="F3" s="3">
        <v>-207278</v>
      </c>
      <c r="G3" t="s">
        <v>239</v>
      </c>
    </row>
    <row r="4" spans="1:7" x14ac:dyDescent="0.25">
      <c r="A4" s="9">
        <v>46013</v>
      </c>
      <c r="B4" s="9">
        <v>46017</v>
      </c>
      <c r="C4" t="s">
        <v>238</v>
      </c>
      <c r="D4" s="9">
        <v>46016</v>
      </c>
      <c r="E4" s="6">
        <v>-0.4406192372294067</v>
      </c>
      <c r="F4" s="3">
        <v>-84193</v>
      </c>
      <c r="G4" t="s">
        <v>240</v>
      </c>
    </row>
    <row r="5" spans="1:7" x14ac:dyDescent="0.25">
      <c r="A5" s="9">
        <v>46176</v>
      </c>
      <c r="B5" s="9">
        <v>46180</v>
      </c>
      <c r="C5" t="s">
        <v>238</v>
      </c>
      <c r="D5" s="9">
        <v>46179</v>
      </c>
      <c r="E5" s="6">
        <v>-0.3898059182612028</v>
      </c>
      <c r="F5" s="3">
        <v>-60888</v>
      </c>
      <c r="G5" t="s">
        <v>241</v>
      </c>
    </row>
    <row r="6" spans="1:7" x14ac:dyDescent="0.25">
      <c r="A6" s="9">
        <v>46156</v>
      </c>
      <c r="B6" s="9">
        <v>46156</v>
      </c>
      <c r="C6" t="s">
        <v>238</v>
      </c>
      <c r="D6" s="9">
        <v>46156</v>
      </c>
      <c r="E6" s="6">
        <v>-0.2792286413730325</v>
      </c>
      <c r="F6" s="3">
        <v>-15797</v>
      </c>
      <c r="G6" t="s">
        <v>242</v>
      </c>
    </row>
    <row r="7" spans="1:7" x14ac:dyDescent="0.25">
      <c r="A7" s="9">
        <v>46038</v>
      </c>
      <c r="B7" s="9">
        <v>46038</v>
      </c>
      <c r="C7" t="s">
        <v>243</v>
      </c>
      <c r="D7" s="9">
        <v>46038</v>
      </c>
      <c r="E7" s="6">
        <v>0.3739505486307966</v>
      </c>
      <c r="F7" s="3">
        <v>13786</v>
      </c>
      <c r="G7" t="s">
        <v>241</v>
      </c>
    </row>
    <row r="8" spans="1:7" x14ac:dyDescent="0.25">
      <c r="A8" s="9">
        <v>46030</v>
      </c>
      <c r="B8" s="9">
        <v>46030</v>
      </c>
      <c r="C8" t="s">
        <v>243</v>
      </c>
      <c r="D8" s="9">
        <v>46030</v>
      </c>
      <c r="E8" s="6">
        <v>0.3147692752784609</v>
      </c>
      <c r="F8" s="3">
        <v>13056</v>
      </c>
      <c r="G8" t="s">
        <v>241</v>
      </c>
    </row>
  </sheetData>
  <autoFilter ref="A2:G8"/>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58" customWidth="1"/>
    <col min="3" max="3" width="60" customWidth="1"/>
  </cols>
  <sheetData>
    <row r="1" spans="1:3" x14ac:dyDescent="0.25">
      <c r="A1" s="2" t="s">
        <v>244</v>
      </c>
      <c r="B1" s="2" t="s">
        <v>245</v>
      </c>
      <c r="C1" s="2" t="s">
        <v>246</v>
      </c>
    </row>
    <row r="2" spans="1:3" x14ac:dyDescent="0.25">
      <c r="A2" t="s">
        <v>128</v>
      </c>
      <c r="B2" t="s">
        <v>247</v>
      </c>
      <c r="C2" t="s">
        <v>248</v>
      </c>
    </row>
    <row r="3" spans="1:3" x14ac:dyDescent="0.25">
      <c r="A3" t="s">
        <v>128</v>
      </c>
      <c r="B3" t="s">
        <v>249</v>
      </c>
      <c r="C3" t="s">
        <v>250</v>
      </c>
    </row>
    <row r="4" spans="1:3" x14ac:dyDescent="0.25">
      <c r="A4" t="s">
        <v>128</v>
      </c>
      <c r="B4" t="s">
        <v>251</v>
      </c>
      <c r="C4" t="s">
        <v>252</v>
      </c>
    </row>
    <row r="5" spans="1:3" x14ac:dyDescent="0.25">
      <c r="A5" t="s">
        <v>128</v>
      </c>
      <c r="B5" t="s">
        <v>253</v>
      </c>
      <c r="C5" t="s">
        <v>254</v>
      </c>
    </row>
    <row r="6" spans="1:3" x14ac:dyDescent="0.25">
      <c r="A6" t="s">
        <v>128</v>
      </c>
      <c r="B6" t="s">
        <v>255</v>
      </c>
      <c r="C6" t="s">
        <v>256</v>
      </c>
    </row>
    <row r="7" spans="1:3" x14ac:dyDescent="0.25">
      <c r="A7" t="s">
        <v>128</v>
      </c>
      <c r="B7" t="s">
        <v>257</v>
      </c>
      <c r="C7" t="s">
        <v>258</v>
      </c>
    </row>
    <row r="8" spans="1:3" x14ac:dyDescent="0.25">
      <c r="A8" t="s">
        <v>259</v>
      </c>
      <c r="B8" t="s">
        <v>260</v>
      </c>
      <c r="C8" t="s">
        <v>261</v>
      </c>
    </row>
    <row r="9" spans="1:3" x14ac:dyDescent="0.25">
      <c r="A9" t="s">
        <v>128</v>
      </c>
      <c r="B9" t="s">
        <v>262</v>
      </c>
      <c r="C9" t="s">
        <v>263</v>
      </c>
    </row>
    <row r="10" spans="1:3" x14ac:dyDescent="0.25">
      <c r="A10" t="s">
        <v>128</v>
      </c>
      <c r="B10" t="s">
        <v>264</v>
      </c>
      <c r="C10" t="s">
        <v>265</v>
      </c>
    </row>
    <row r="11" spans="1:3" x14ac:dyDescent="0.25">
      <c r="A11" t="s">
        <v>128</v>
      </c>
      <c r="B11" t="s">
        <v>266</v>
      </c>
      <c r="C11" t="s">
        <v>267</v>
      </c>
    </row>
    <row r="12" spans="1:3" x14ac:dyDescent="0.25">
      <c r="A12" t="s">
        <v>259</v>
      </c>
      <c r="B12" t="s">
        <v>268</v>
      </c>
      <c r="C12" t="s">
        <v>269</v>
      </c>
    </row>
    <row r="13" spans="1:3" x14ac:dyDescent="0.25">
      <c r="A13" t="s">
        <v>270</v>
      </c>
      <c r="B13" t="s">
        <v>271</v>
      </c>
      <c r="C13" t="s">
        <v>272</v>
      </c>
    </row>
    <row r="14" spans="1:3" x14ac:dyDescent="0.25">
      <c r="A14" t="s">
        <v>259</v>
      </c>
      <c r="B14" t="s">
        <v>273</v>
      </c>
      <c r="C14" t="s">
        <v>274</v>
      </c>
    </row>
    <row r="15" spans="1:3" x14ac:dyDescent="0.25">
      <c r="A15" t="s">
        <v>259</v>
      </c>
      <c r="B15" t="s">
        <v>275</v>
      </c>
      <c r="C15" t="s">
        <v>276</v>
      </c>
    </row>
    <row r="16" spans="1:3" x14ac:dyDescent="0.25">
      <c r="A16" t="s">
        <v>128</v>
      </c>
      <c r="B16" t="s">
        <v>277</v>
      </c>
      <c r="C16" t="s">
        <v>278</v>
      </c>
    </row>
    <row r="17" spans="1:3" x14ac:dyDescent="0.25">
      <c r="A17" t="s">
        <v>128</v>
      </c>
      <c r="B17" t="s">
        <v>279</v>
      </c>
      <c r="C17" t="s">
        <v>280</v>
      </c>
    </row>
    <row r="18" spans="1:3" x14ac:dyDescent="0.25">
      <c r="A18" t="s">
        <v>270</v>
      </c>
      <c r="B18" t="s">
        <v>281</v>
      </c>
      <c r="C18" t="s">
        <v>282</v>
      </c>
    </row>
    <row r="19" spans="1:3" x14ac:dyDescent="0.25">
      <c r="A19" t="s">
        <v>128</v>
      </c>
      <c r="B19" t="s">
        <v>283</v>
      </c>
      <c r="C19" t="s">
        <v>284</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Summary</vt:lpstr>
      <vt:lpstr>Visits over time</vt:lpstr>
      <vt:lpstr>Average visits by weekday</vt:lpstr>
      <vt:lpstr>Channels</vt:lpstr>
      <vt:lpstr>Top sections by pageviews</vt:lpstr>
      <vt:lpstr>Entry sections</vt:lpstr>
      <vt:lpstr>Referring websites</vt:lpstr>
      <vt:lpstr>Search engines</vt:lpstr>
      <vt:lpstr>Device types</vt:lpstr>
      <vt:lpstr>Operating systems</vt:lpstr>
      <vt:lpstr>Browsers</vt:lpstr>
      <vt:lpstr>Countries</vt:lpstr>
      <vt:lpstr>Event categories</vt:lpstr>
      <vt:lpstr>Outlinks</vt:lpstr>
      <vt:lpstr>Common questions</vt:lpstr>
      <vt:lpstr>Online police report</vt:lpstr>
      <vt:lpstr>Services</vt:lpstr>
      <vt:lpstr>Devices and channels – Device</vt:lpstr>
      <vt:lpstr>Navigation</vt:lpstr>
      <vt:lpstr>Devices and channels – Channel</vt:lpstr>
      <vt:lpstr>Entry section</vt:lpstr>
      <vt:lpstr>District</vt:lpstr>
      <vt:lpstr>Incident type</vt:lpstr>
      <vt:lpstr>Insights</vt:lpstr>
      <vt:lpstr>Data health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2026-10-15T12:06:05Z</dcterms:created>
  <dcterms:modified xsi:type="dcterms:W3CDTF">2026-10-15T12:06:05Z</dcterms:modified>
</cp:coreProperties>
</file>