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ammendrag" state="visible" r:id="rId4"/>
    <sheet sheetId="2" name="Besøk over tid" state="visible" r:id="rId5"/>
    <sheet sheetId="3" name="Snitt besøk per ukedag" state="visible" r:id="rId6"/>
    <sheet sheetId="4" name="Kanaler" state="visible" r:id="rId7"/>
    <sheet sheetId="5" name="Mest besøkte seksjoner" state="visible" r:id="rId8"/>
    <sheet sheetId="6" name="Inngangsseksjoner" state="visible" r:id="rId9"/>
    <sheet sheetId="7" name="Henvisende nettsteder" state="visible" r:id="rId10"/>
    <sheet sheetId="8" name="Søkemotorer" state="visible" r:id="rId11"/>
    <sheet sheetId="9" name="Enhetstyper" state="visible" r:id="rId12"/>
    <sheet sheetId="10" name="Operativsystemer" state="visible" r:id="rId13"/>
    <sheet sheetId="11" name="Nettlesere" state="visible" r:id="rId14"/>
    <sheet sheetId="12" name="Land" state="visible" r:id="rId15"/>
    <sheet sheetId="13" name="Hendelseskategorier" state="visible" r:id="rId16"/>
    <sheet sheetId="14" name="Utgående lenker" state="visible" r:id="rId17"/>
    <sheet sheetId="15" name="Vanlige spørsmål" state="visible" r:id="rId18"/>
    <sheet sheetId="16" name="Anmeldelse på nett" state="visible" r:id="rId19"/>
    <sheet sheetId="17" name="Tjenester" state="visible" r:id="rId20"/>
    <sheet sheetId="18" name="Enheter og kanaler – Enhet" state="visible" r:id="rId21"/>
    <sheet sheetId="19" name="Navigasjon" state="visible" r:id="rId22"/>
    <sheet sheetId="20" name="Enheter og kanaler – Kanal" state="visible" r:id="rId23"/>
    <sheet sheetId="21" name="Inngangsseksjon" state="visible" r:id="rId24"/>
    <sheet sheetId="22" name="Distrikt" state="visible" r:id="rId25"/>
    <sheet sheetId="23" name="Hendelsestype" state="visible" r:id="rId26"/>
    <sheet sheetId="24" name="Innsikt" state="visible" r:id="rId27"/>
    <sheet sheetId="25" name="Datakvalitet" state="visible" r:id="rId28"/>
  </sheets>
  <calcPr calcId="171027"/>
</workbook>
</file>

<file path=xl/sharedStrings.xml><?xml version="1.0" encoding="utf-8"?>
<sst xmlns="http://schemas.openxmlformats.org/spreadsheetml/2006/main" count="375" uniqueCount="286">
  <si>
    <t>Nettanalyse for politiet.no</t>
  </si>
  <si>
    <t>Siste 12 måneder: 25. juni 2025 – 24. juni 2026</t>
  </si>
  <si>
    <t>Generert 15. okt. 2026 11:21 UTC fra Matomo-eksporten</t>
  </si>
  <si>
    <t>Nøkkeltall</t>
  </si>
  <si>
    <t>Verdi</t>
  </si>
  <si>
    <t>Forrige periode</t>
  </si>
  <si>
    <t>Endring</t>
  </si>
  <si>
    <t>Besøk</t>
  </si>
  <si>
    <t>Sidevisninger</t>
  </si>
  <si>
    <t>Handlinger per besøk</t>
  </si>
  <si>
    <t>Fluktfrekvens</t>
  </si>
  <si>
    <t>Snitt tid på nettstedet</t>
  </si>
  <si>
    <t>Besøk med måloppnåelse</t>
  </si>
  <si>
    <t>Merknader</t>
  </si>
  <si>
    <t>Tabellene med detaljerte rapporter dekker 1. des. 2025 – 24. juni 2026 (206 dager), den delen av perioden som har detaljerte data.</t>
  </si>
  <si>
    <t>Enkelte Matomo-rapporter er begrenset til 500 rader per dag; mindre oppføringer er samlet i «Others».</t>
  </si>
  <si>
    <t>Direkte besøk er beregnet som totalt antall besøk minus alle andre kanaler.</t>
  </si>
  <si>
    <t>Uke fra</t>
  </si>
  <si>
    <t>Ukedag</t>
  </si>
  <si>
    <t>Snitt besøk</t>
  </si>
  <si>
    <t>mandag</t>
  </si>
  <si>
    <t>tirsdag</t>
  </si>
  <si>
    <t>onsdag</t>
  </si>
  <si>
    <t>torsdag</t>
  </si>
  <si>
    <t>fredag</t>
  </si>
  <si>
    <t>lørdag</t>
  </si>
  <si>
    <t>søndag</t>
  </si>
  <si>
    <t>Kanal</t>
  </si>
  <si>
    <t>Andel</t>
  </si>
  <si>
    <t>Søkemotorer</t>
  </si>
  <si>
    <t>Direkte*</t>
  </si>
  <si>
    <t>Nettsteder</t>
  </si>
  <si>
    <t>Sosiale medier</t>
  </si>
  <si>
    <t>Kampanjer</t>
  </si>
  <si>
    <t>* Beregnet: totalt antall besøk minus alle andre kanaler.</t>
  </si>
  <si>
    <t>Seksjon</t>
  </si>
  <si>
    <t>tjenester</t>
  </si>
  <si>
    <t>/index</t>
  </si>
  <si>
    <t>politiloggen</t>
  </si>
  <si>
    <t>om-politiet</t>
  </si>
  <si>
    <t>utkast</t>
  </si>
  <si>
    <t>/politiloggen</t>
  </si>
  <si>
    <t>/politiloggen?distrikt=oslo</t>
  </si>
  <si>
    <t>nyheter-og-presse</t>
  </si>
  <si>
    <t>en</t>
  </si>
  <si>
    <t>aktuelt-tall-og-fakta</t>
  </si>
  <si>
    <t>/politiloggen?distrikt=ost</t>
  </si>
  <si>
    <t>/politiloggen?distrikt=trondelag</t>
  </si>
  <si>
    <t>rad</t>
  </si>
  <si>
    <t>/anmelde</t>
  </si>
  <si>
    <t>/politiloggen?distrikt=more-og-romsdal</t>
  </si>
  <si>
    <t>Innganger</t>
  </si>
  <si>
    <t>kontakt-politiet</t>
  </si>
  <si>
    <t>Nettsted</t>
  </si>
  <si>
    <t>login.idporten.no</t>
  </si>
  <si>
    <t>attest.politiet.no</t>
  </si>
  <si>
    <t>pass-og-id.politiet.no</t>
  </si>
  <si>
    <t>www.udi.no</t>
  </si>
  <si>
    <t>www.vegvesen.no</t>
  </si>
  <si>
    <t>bnpoll.no</t>
  </si>
  <si>
    <t>login.microsoftonline.com</t>
  </si>
  <si>
    <t>startsiden.abcnyheter.no</t>
  </si>
  <si>
    <t>skatt.skatteetaten.no</t>
  </si>
  <si>
    <t>com.google.android.gm</t>
  </si>
  <si>
    <t>politietbooking.nemo-q.se</t>
  </si>
  <si>
    <t>mosjoen.com</t>
  </si>
  <si>
    <t>politiattest.politiet.no</t>
  </si>
  <si>
    <t>politiattest.bks-prod.politiet.no</t>
  </si>
  <si>
    <t>straffesak.inn.politiet.no</t>
  </si>
  <si>
    <t>Søkemotor</t>
  </si>
  <si>
    <t>Google</t>
  </si>
  <si>
    <t>Bing</t>
  </si>
  <si>
    <t>DuckDuckGo</t>
  </si>
  <si>
    <t>Yahoo!</t>
  </si>
  <si>
    <t>Google News</t>
  </si>
  <si>
    <t>Ecosia</t>
  </si>
  <si>
    <t>Facebook</t>
  </si>
  <si>
    <t>Brave</t>
  </si>
  <si>
    <t>ChatGPT</t>
  </si>
  <si>
    <t>StartPage</t>
  </si>
  <si>
    <t>Enhet</t>
  </si>
  <si>
    <t>Smartphone</t>
  </si>
  <si>
    <t>Desktop</t>
  </si>
  <si>
    <t>Unknown</t>
  </si>
  <si>
    <t>Tablet</t>
  </si>
  <si>
    <t>Phablet</t>
  </si>
  <si>
    <t>Tv</t>
  </si>
  <si>
    <t>Console</t>
  </si>
  <si>
    <t>Wearable</t>
  </si>
  <si>
    <t>OS</t>
  </si>
  <si>
    <t>iOS</t>
  </si>
  <si>
    <t>Android</t>
  </si>
  <si>
    <t>Windows</t>
  </si>
  <si>
    <t>Mac</t>
  </si>
  <si>
    <t>GNU/Linux</t>
  </si>
  <si>
    <t>Chrome OS</t>
  </si>
  <si>
    <t>Nettleser</t>
  </si>
  <si>
    <t>Mobile Safari</t>
  </si>
  <si>
    <t>Chrome Mobile</t>
  </si>
  <si>
    <t>Chrome</t>
  </si>
  <si>
    <t>Microsoft Edge</t>
  </si>
  <si>
    <t>Chrome Mobile iOS</t>
  </si>
  <si>
    <t>Samsung Browser</t>
  </si>
  <si>
    <t>Safari</t>
  </si>
  <si>
    <t>Google Search App</t>
  </si>
  <si>
    <t>Land</t>
  </si>
  <si>
    <t>Norway</t>
  </si>
  <si>
    <t>United States</t>
  </si>
  <si>
    <t>Russia</t>
  </si>
  <si>
    <t>United Kingdom</t>
  </si>
  <si>
    <t>Germany</t>
  </si>
  <si>
    <t>Poland</t>
  </si>
  <si>
    <t>Spain</t>
  </si>
  <si>
    <t>Sweden</t>
  </si>
  <si>
    <t>Italy</t>
  </si>
  <si>
    <t>Netherlands</t>
  </si>
  <si>
    <t>Estonia</t>
  </si>
  <si>
    <t>France</t>
  </si>
  <si>
    <t>Bulgaria</t>
  </si>
  <si>
    <t>Jordan</t>
  </si>
  <si>
    <t>Iran</t>
  </si>
  <si>
    <t>Kategori</t>
  </si>
  <si>
    <t>Hendelser</t>
  </si>
  <si>
    <t>Anmeldelseskjema</t>
  </si>
  <si>
    <t>Cookie</t>
  </si>
  <si>
    <t>Navigasjon</t>
  </si>
  <si>
    <t>Finn</t>
  </si>
  <si>
    <t>JavaScript Errors</t>
  </si>
  <si>
    <t>Pass</t>
  </si>
  <si>
    <t>Politiloggen-app</t>
  </si>
  <si>
    <t>Politiattest</t>
  </si>
  <si>
    <t>Søk</t>
  </si>
  <si>
    <t>Prikker</t>
  </si>
  <si>
    <t>StatusCard</t>
  </si>
  <si>
    <t>breadcrumbs-short</t>
  </si>
  <si>
    <t>Domene</t>
  </si>
  <si>
    <t>Klikk</t>
  </si>
  <si>
    <t>login.politiet.no</t>
  </si>
  <si>
    <t>www.jobbnorge.no</t>
  </si>
  <si>
    <t>anmeldelse.politiet.no</t>
  </si>
  <si>
    <t>vaapenregisteret.brreg.no</t>
  </si>
  <si>
    <t>tips.politiet.no</t>
  </si>
  <si>
    <t>my.udi.no</t>
  </si>
  <si>
    <t>lovdata.no</t>
  </si>
  <si>
    <t>www.google.com</t>
  </si>
  <si>
    <t>Spørsmål</t>
  </si>
  <si>
    <t>Svar</t>
  </si>
  <si>
    <t>Hvor mange anmeldelser sendes inn digitalt, og øker det?</t>
  </si>
  <si>
    <t>71,2k anmeldelser sendt inn</t>
  </si>
  <si>
    <t>71 172 anmeldelser ble sendt inn digitalt i perioden, i snitt 345 per dag. Fra de første til de siste 28 dagene gikk snittet opp 21 %.</t>
  </si>
  <si>
    <t>Hvor mange av dem som starter en anmeldelse, fullfører – og hvor faller de fra?</t>
  </si>
  <si>
    <t>44 % fullfører</t>
  </si>
  <si>
    <t>44 % av besøkene som trykker «Logg inn og anmeld», ender med en innsendt anmeldelse. Største frafall er mellom innlogging og opprettet anmeldelse: bare 65 % går videre. (Besøk telles per dag og steg. Tallene viser hvor mange som når hvert steg, ikke nøyaktig de samme besøkene gjennom hele løpet.)</t>
  </si>
  <si>
    <t>Møter folk feil eller krasj i anmeldelsesskjemaet?</t>
  </si>
  <si>
    <t>15,6 krasj per 100 innsendte</t>
  </si>
  <si>
    <t>Per 100 innsendte anmeldelser var det 15,6 besøk med krasj og 28,8 med valideringsfeil. Krasjraten gikk fra 10,9 til 23,5 fra de første til de siste 28 dagene. (Krasj = hendelsen «Anmeldelse: ErrorBoundary». Valideringsfeil = «Anmeldelse har valideringsfeil».)</t>
  </si>
  <si>
    <t>Hvor mange går videre til timebestilling for pass eller til politiattest?</t>
  </si>
  <si>
    <t>2,3 mill. klikk til timebestilling pass</t>
  </si>
  <si>
    <t>Timebestilling for pass fikk 2 324 660 klikk (11 285 per dag), 11 ganger så mange som Digital anmeldelse. (Målt som klikk på lenker til tjenestenes domener (utgående lenker).)</t>
  </si>
  <si>
    <t>Hvordan skiller atferden på mobil seg fra PC?</t>
  </si>
  <si>
    <t>74 % av besøkene er fra mobil</t>
  </si>
  <si>
    <t>74 % av besøkene er fra mobil. PC-besøk har 7,4 handlinger per besøk mot 4,3 på mobil, og varer 5 min 21 s mot 3 min 10 s. Innsendte anmeldelser per 1 000 besøk: 16,4 på PC og 5,0 på mobil. (Anmeldelser og timebestillinger bygger på Matomo-mål 10 og 12 (se Datakvalitet om målnavn).)</t>
  </si>
  <si>
    <t>Hvor mange bruker søket på nettstedet?</t>
  </si>
  <si>
    <t>2,5 % av besøkene bruker søk</t>
  </si>
  <si>
    <t>2,5 % av besøkene bruker søk (230 452 besøk med søkehendelser). Søkeordrapporten i Matomo stoppet 27. apr. 2026; søk måles derfor med «Søk»-hendelsene, som fortsatt spores.</t>
  </si>
  <si>
    <t>Hvordan finner folk frem: meny, søk eller brødsmuler?</t>
  </si>
  <si>
    <t>73 menyåpninger per 1 000 besøk</t>
  </si>
  <si>
    <t>Per 1 000 besøk åpnes menyen 73 ganger, søket 20 ganger, og brødsmulestien brukes 28 ganger. Mest klikket i menyen: Pass og ID-kort.</t>
  </si>
  <si>
    <t>Hvilke kanaler gir engasjerte besøk?</t>
  </si>
  <si>
    <t>7,6 handlinger per besøk (Nettsteder)</t>
  </si>
  <si>
    <t>Besøk fra nettsteder har flest handlinger (7,6 per besøk), mens sosiale medier har færrest (2,4). Flest innsendte anmeldelser per 1 000 besøk kommer fra nettsteder (13,4). (Direkte besøk mangler i kanaltabellen fordi Matomo-eksporten ikke har måltall for dem.)</t>
  </si>
  <si>
    <t>Hvilke seksjoner lander folk på og forlater med en gang?</t>
  </si>
  <si>
    <t>30 % fluktfrekvens på inngangssidene</t>
  </si>
  <si>
    <t>30 % av besøkene som starter på de mest brukte inngangssidene, forlater nettstedet uten å gjøre noe mer. Høyest fluktfrekvens har «politiloggen» med 43 %.</t>
  </si>
  <si>
    <t>Hvor stor andel godtar informasjonskapsler?</t>
  </si>
  <si>
    <t>78 % godtar</t>
  </si>
  <si>
    <t>78 % av dem som tar et valg, godtar valgfrie informasjonskapsler (2 585 247 godtok, 724 940 avslo). (Bygger på hendelsene «Klikk "Godta valgfrie" cookies» og «Klikk "Avslå valgfrie" cookies». Besøk uten valg er ikke med.)</t>
  </si>
  <si>
    <t>Får folk flere feil, eller blir nettstedet tregere?</t>
  </si>
  <si>
    <t>52 besøk med JS-feil per 1 000</t>
  </si>
  <si>
    <t>52 av 1 000 besøk får en JavaScript-feil (fra 50 til 34 mellom starten og slutten av perioden). Sidene laster i snitt på 0,97 sekunder (fra 1,00 til 1,12). (Feil telles per besøk, ikke per hendelse: noen få besøk kan utløse tusenvis av feilhendelser.)</t>
  </si>
  <si>
    <t>Hvordan brukes Politiloggen?</t>
  </si>
  <si>
    <t>25 % av sidevisningene</t>
  </si>
  <si>
    <t>Politiloggen står for 25 % av alle sidevisninger. Mest sett distrikt er Oslo. I appen: for hver 100 besøk som henter meldinger, får 92 besøk en forespørselsfeil.</t>
  </si>
  <si>
    <t>Hvilke hendelsestyper anmeldes oftest?</t>
  </si>
  <si>
    <t>69 % av hurtigvalgene</t>
  </si>
  <si>
    <t>Noen har stjålet noe (tyveri) er det vanligste hurtigvalget i anmeldelsesskjemaet (69 % av valgene), foran Noen har ødelagt noe (skadeverk). (Bare hurtigvalgene i skjemaet spores med navn; øvrige typer er samlet i Matomos «Others».)</t>
  </si>
  <si>
    <t>Steg</t>
  </si>
  <si>
    <t>Av første</t>
  </si>
  <si>
    <t>Fra forrige</t>
  </si>
  <si>
    <t>Trykket «Logg inn og anmeld»</t>
  </si>
  <si>
    <t>Opprettet anmeldelse</t>
  </si>
  <si>
    <t>Trykket «Send inn»</t>
  </si>
  <si>
    <t>Anmeldelse sendt inn</t>
  </si>
  <si>
    <t>Tjeneste</t>
  </si>
  <si>
    <t>Timebestilling pass og ID-kort</t>
  </si>
  <si>
    <t>Digital anmeldelse</t>
  </si>
  <si>
    <t>Våpenregisteret</t>
  </si>
  <si>
    <t>Tips til politiet</t>
  </si>
  <si>
    <t>Flukt</t>
  </si>
  <si>
    <t>Handl./besøk</t>
  </si>
  <si>
    <t>Tid</t>
  </si>
  <si>
    <t>Anmeldelser per 1 000</t>
  </si>
  <si>
    <t>Timebest. per 1 000</t>
  </si>
  <si>
    <t>Mobil</t>
  </si>
  <si>
    <t>PC</t>
  </si>
  <si>
    <t>Nettbrett</t>
  </si>
  <si>
    <t>Verktøy</t>
  </si>
  <si>
    <t>Per 1 000 besøk</t>
  </si>
  <si>
    <t>Åpnet menyen</t>
  </si>
  <si>
    <t>Åpnet søket</t>
  </si>
  <si>
    <t>Brukte brødsmulesti</t>
  </si>
  <si>
    <t>Inngangsseksjon</t>
  </si>
  <si>
    <t>Distrikt</t>
  </si>
  <si>
    <t>Oslo</t>
  </si>
  <si>
    <t>Øst</t>
  </si>
  <si>
    <t>Trøndelag</t>
  </si>
  <si>
    <t>Møre og Romsdal</t>
  </si>
  <si>
    <t>Sør-Vest</t>
  </si>
  <si>
    <t>Agder</t>
  </si>
  <si>
    <t>Sør-Øst</t>
  </si>
  <si>
    <t>Innlandet</t>
  </si>
  <si>
    <t>Vest</t>
  </si>
  <si>
    <t>Nordland</t>
  </si>
  <si>
    <t>Troms</t>
  </si>
  <si>
    <t>Finnmark</t>
  </si>
  <si>
    <t>Hendelsestype</t>
  </si>
  <si>
    <t>Noen har stjålet noe (tyveri)</t>
  </si>
  <si>
    <t>Noen har ødelagt noe (skadeverk)</t>
  </si>
  <si>
    <t>Noen har brutt seg inn et sted (innbrudd)</t>
  </si>
  <si>
    <t>Registreringsskilt (kjennemerke)</t>
  </si>
  <si>
    <t>Uvanlige perioder (mot samme ukedag de 8 foregående ukene)</t>
  </si>
  <si>
    <t>Start</t>
  </si>
  <si>
    <t>Slutt</t>
  </si>
  <si>
    <t>Retning</t>
  </si>
  <si>
    <t>Toppdag</t>
  </si>
  <si>
    <t>Topp mot normalt</t>
  </si>
  <si>
    <t>Besøk mot forventet</t>
  </si>
  <si>
    <t>Trolig forklart av</t>
  </si>
  <si>
    <t>Under normalt</t>
  </si>
  <si>
    <t>påske</t>
  </si>
  <si>
    <t>jul</t>
  </si>
  <si>
    <t/>
  </si>
  <si>
    <t>Kristi himmelfartsdag</t>
  </si>
  <si>
    <t>Over normalt</t>
  </si>
  <si>
    <t>Status</t>
  </si>
  <si>
    <t>Kontroll</t>
  </si>
  <si>
    <t>Detaljer</t>
  </si>
  <si>
    <t>Bestått</t>
  </si>
  <si>
    <t>Daglig nb_visits mot Matomos periodetotal</t>
  </si>
  <si>
    <t>66 216 462 mot 66 214 825 (0,0025 % avvik)</t>
  </si>
  <si>
    <t>Daglig nb_actions mot Matomos periodetotal</t>
  </si>
  <si>
    <t>300 705 165 mot 300 696 563 (0,0029 % avvik)</t>
  </si>
  <si>
    <t>Daglig bounce_count mot Matomos periodetotal</t>
  </si>
  <si>
    <t>28 780 774 mot 28 780 296 (0,0017 % avvik)</t>
  </si>
  <si>
    <t>Daglig sum_visit_length mot Matomos periodetotal</t>
  </si>
  <si>
    <t>10 578 297 025 mot 10 577 953 899 (0,0032 % avvik)</t>
  </si>
  <si>
    <t>Ingen manglende dager i daglig sammendrag</t>
  </si>
  <si>
    <t>1 271 rader over 1 271 kalenderdager</t>
  </si>
  <si>
    <t>Ingen dager med null besøk</t>
  </si>
  <si>
    <t>0 dag(er) med 0 besøk</t>
  </si>
  <si>
    <t>Advarsel</t>
  </si>
  <si>
    <t>Siste dag ser komplett ut</t>
  </si>
  <si>
    <t>24. juni 2026: 7 264 besøk, 18 % av snittet for de 28 foregående dagene – trolig eksportert før dagen var ferdig arkivert</t>
  </si>
  <si>
    <t>Besøk per enhet summerer til daglige besøk</t>
  </si>
  <si>
    <t>206/206 dager stemmer</t>
  </si>
  <si>
    <t>Sidevisninger per seksjon summerer til totale sidevisninger</t>
  </si>
  <si>
    <t>27 678 344 mot 27 678 344</t>
  </si>
  <si>
    <t>Alle filer importert uten feil</t>
  </si>
  <si>
    <t>Ingen lesefeil</t>
  </si>
  <si>
    <t>Alle rapporter har data for hver dag i rapportperioden</t>
  </si>
  <si>
    <t>site-search: 1 dag(er) mangler</t>
  </si>
  <si>
    <t>Info</t>
  </si>
  <si>
    <t>Rapporter som når Matomos grense på 500 rader</t>
  </si>
  <si>
    <t>cities (167 dager), events-actions (1 dager), events-names (206 dager), page-urls (111 dager), referrer-websites (2 dager), referrers-all (2 dager), site-search (131 dager) – mindre oppføringer er samlet i «Others»</t>
  </si>
  <si>
    <t>Detaljerte rapporter dekker hele perioden</t>
  </si>
  <si>
    <t>Detaljerte rapporter starter 1. des. 2025; daglige totaler starter 1. jan. 2023</t>
  </si>
  <si>
    <t>Sporing har ikke startet eller stoppet midt i perioden</t>
  </si>
  <si>
    <t>site-search stoppet 27. apr. 2026 (kjent); Finn - Søk stoppet 26. feb. 2026; breadcrumbs stoppet 4. mai 2026; Finn stoppet 26. feb. 2026; klikk timebestilling stoppet 26. feb. 2026; Pass stoppet 26. feb. 2026 og 20 til – se tabellen Sporingsendringer</t>
  </si>
  <si>
    <t>Mål 10 stemmer med «Anmeldelse sendt inn»</t>
  </si>
  <si>
    <t>Mål: 71 172, hendelse: 71 172 (0,00 % avvik)</t>
  </si>
  <si>
    <t>Mål 12 stemmer med klikk til timebestilling pass</t>
  </si>
  <si>
    <t>Mål: 2 324 562, hendelse: 2 324 660 (0,00 % avvik)</t>
  </si>
  <si>
    <t>Målnavn fra Matomo</t>
  </si>
  <si>
    <t>Ingen goals.json – målnavn er antatt ut fra dataene</t>
  </si>
  <si>
    <t>Stegene i anmeldelsen avtar i riktig rekkefølge</t>
  </si>
  <si>
    <t>160 064 ≥ 103 747 ≥ 74 388 ≥ 71 172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</si>
</sst>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0%;-0.0%;0.0%"/>
    <numFmt numFmtId="165" formatCode="0.0%"/>
    <numFmt numFmtId="166" formatCode="[m]:ss"/>
    <numFmt numFmtId="167" formatCode="yyyy-mm-dd"/>
  </numFmts>
  <fonts count="3" x14ac:knownFonts="1">
    <font>
      <color theme="1"/>
      <family val="2"/>
      <scheme val="minor"/>
      <sz val="11"/>
      <name val="Calibri"/>
    </font>
    <font>
      <b/>
      <sz val="14"/>
    </font>
    <font>
      <b/>
    </font>
  </fonts>
  <fills count="3">
    <fill>
      <patternFill patternType="none"/>
    </fill>
    <fill>
      <patternFill patternType="gray125"/>
    </fill>
    <fill>
      <patternFill patternType="solid">
        <fgColor rgb="FFF0EFEC"/>
      </patternFill>
    </fill>
  </fills>
  <borders count="1">
    <border>
      <left/>
      <right/>
      <top/>
      <bottom/>
      <diagonal/>
    </border>
  </borders>
  <cellStyleXfs count="1">
    <xf numFmtId="0" fontId="0" fillId="0" borderId="0"/>
  </cellStyleXfs>
  <cellXfs count="12">
    <xf numFmtId="0" fontId="0" fillId="0" borderId="0" xfId="0"/>
    <xf numFmtId="0" fontId="1" fillId="0" borderId="0" xfId="0" applyFont="1"/>
    <xf numFmtId="0" fontId="2" fillId="2" borderId="0" xfId="0" applyFont="1" applyFill="1"/>
    <xf numFmtId="3" fontId="0" fillId="0" borderId="0" xfId="0" applyNumberFormat="1"/>
    <xf numFmtId="164" fontId="0" fillId="0" borderId="0" xfId="0" applyNumberFormat="1"/>
    <xf numFmtId="2" fontId="0" fillId="0" borderId="0" xfId="0" applyNumberFormat="1"/>
    <xf numFmtId="165" fontId="0" fillId="0" borderId="0" xfId="0" applyNumberFormat="1"/>
    <xf numFmtId="166" fontId="0" fillId="0" borderId="0" xfId="0" applyNumberFormat="1"/>
    <xf numFmtId="0" fontId="2" fillId="0" borderId="0" xfId="0" applyFont="1"/>
    <xf numFmtId="167" fontId="0" fillId="0" borderId="0" xfId="0" applyNumberFormat="1"/>
    <xf numFmtId="0" fontId="0" fillId="0" borderId="0" xfId="0" applyAlignment="1">
      <alignment vertical="top" wrapText="1"/>
    </xf>
    <xf numFmtId="0" fontId="2" fillId="2"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 Id="rId18" Type="http://schemas.openxmlformats.org/officeDocument/2006/relationships/worksheet" Target="worksheets/sheet15.xml"/><Relationship Id="rId19" Type="http://schemas.openxmlformats.org/officeDocument/2006/relationships/worksheet" Target="worksheets/sheet16.xml"/><Relationship Id="rId20" Type="http://schemas.openxmlformats.org/officeDocument/2006/relationships/worksheet" Target="worksheets/sheet17.xml"/><Relationship Id="rId21" Type="http://schemas.openxmlformats.org/officeDocument/2006/relationships/worksheet" Target="worksheets/sheet18.xml"/><Relationship Id="rId22" Type="http://schemas.openxmlformats.org/officeDocument/2006/relationships/worksheet" Target="worksheets/sheet19.xml"/><Relationship Id="rId23" Type="http://schemas.openxmlformats.org/officeDocument/2006/relationships/worksheet" Target="worksheets/sheet20.xml"/><Relationship Id="rId24" Type="http://schemas.openxmlformats.org/officeDocument/2006/relationships/worksheet" Target="worksheets/sheet21.xml"/><Relationship Id="rId25" Type="http://schemas.openxmlformats.org/officeDocument/2006/relationships/worksheet" Target="worksheets/sheet22.xml"/><Relationship Id="rId26" Type="http://schemas.openxmlformats.org/officeDocument/2006/relationships/worksheet" Target="worksheets/sheet23.xml"/><Relationship Id="rId27" Type="http://schemas.openxmlformats.org/officeDocument/2006/relationships/worksheet" Target="worksheets/sheet24.xml"/><Relationship Id="rId28" Type="http://schemas.openxmlformats.org/officeDocument/2006/relationships/worksheet" Target="worksheets/sheet25.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FormatPr defaultRowHeight="15" outlineLevelRow="0" outlineLevelCol="0" x14ac:dyDescent="55"/>
  <cols>
    <col min="1" max="1" width="32" customWidth="1"/>
    <col min="2" max="2" width="16" customWidth="1"/>
    <col min="3" max="3" width="18" customWidth="1"/>
    <col min="4" max="4" width="12" customWidth="1"/>
  </cols>
  <sheetData>
    <row r="1" spans="1:1" x14ac:dyDescent="0.25">
      <c r="A1" s="1" t="s">
        <v>0</v>
      </c>
    </row>
    <row r="2" spans="1:1" x14ac:dyDescent="0.25">
      <c r="A2" t="s">
        <v>1</v>
      </c>
    </row>
    <row r="3" spans="1:1" x14ac:dyDescent="0.25">
      <c r="A3" t="s">
        <v>2</v>
      </c>
    </row>
    <row r="5" spans="1:4" x14ac:dyDescent="0.25">
      <c r="A5" s="2" t="s">
        <v>3</v>
      </c>
      <c r="B5" s="2" t="s">
        <v>4</v>
      </c>
      <c r="C5" s="2" t="s">
        <v>5</v>
      </c>
      <c r="D5" s="2" t="s">
        <v>6</v>
      </c>
    </row>
    <row r="6" spans="1:4" x14ac:dyDescent="0.25">
      <c r="A6" t="s">
        <v>7</v>
      </c>
      <c r="B6" s="3">
        <v>15945461</v>
      </c>
      <c r="C6" s="3">
        <v>32818007</v>
      </c>
      <c r="D6" s="4">
        <f>IF(OR(C6="",C6=0),"",B6/C6-1)</f>
      </c>
    </row>
    <row r="7" spans="1:4" x14ac:dyDescent="0.25">
      <c r="A7" t="s">
        <v>8</v>
      </c>
      <c r="B7" s="3"/>
      <c r="C7" s="3"/>
      <c r="D7" s="4">
        <f>IF(OR(C7="",C7=0),"",B7/C7-1)</f>
      </c>
    </row>
    <row r="8" spans="1:4" x14ac:dyDescent="0.25">
      <c r="A8" t="s">
        <v>9</v>
      </c>
      <c r="B8" s="5">
        <v>5.387737801998951</v>
      </c>
      <c r="C8" s="5">
        <v>3.6228847778599107</v>
      </c>
      <c r="D8" s="4">
        <f>IF(OR(C8="",C8=0),"",B8/C8-1)</f>
      </c>
    </row>
    <row r="9" spans="1:4" x14ac:dyDescent="0.25">
      <c r="A9" t="s">
        <v>10</v>
      </c>
      <c r="B9" s="6">
        <v>0.30115755198297495</v>
      </c>
      <c r="C9" s="6">
        <v>0.5197483503492457</v>
      </c>
      <c r="D9" s="4">
        <f>IF(OR(C9="",C9=0),"",B9/C9-1)</f>
      </c>
    </row>
    <row r="10" spans="1:4" x14ac:dyDescent="0.25">
      <c r="A10" t="s">
        <v>11</v>
      </c>
      <c r="B10" s="7">
        <v>0.0025291231265274013</v>
      </c>
      <c r="C10" s="7">
        <v>0.001337533699486992</v>
      </c>
      <c r="D10" s="4">
        <f>IF(OR(C10="",C10=0),"",B10/C10-1)</f>
      </c>
    </row>
    <row r="11" spans="1:4" x14ac:dyDescent="0.25">
      <c r="A11" t="s">
        <v>12</v>
      </c>
      <c r="B11" s="3">
        <v>3136285</v>
      </c>
      <c r="C11" s="3">
        <v>1499858</v>
      </c>
      <c r="D11" s="4">
        <f>IF(OR(C11="",C11=0),"",B11/C11-1)</f>
      </c>
    </row>
    <row r="13" spans="1:1" x14ac:dyDescent="0.25">
      <c r="A13" s="8" t="s">
        <v>13</v>
      </c>
    </row>
    <row r="14" spans="1:1" x14ac:dyDescent="0.25">
      <c r="A14" t="s">
        <v>14</v>
      </c>
    </row>
    <row r="15" spans="1:1" x14ac:dyDescent="0.25">
      <c r="A15" t="s">
        <v>15</v>
      </c>
    </row>
    <row r="16" spans="1:1" x14ac:dyDescent="0.25">
      <c r="A16"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4"/>
  <sheetViews>
    <sheetView workbookViewId="0">
      <pane ySplit="1" topLeftCell="A2" activePane="bottomLeft" state="frozen"/>
      <selection pane="bottomLeft"/>
    </sheetView>
  </sheetViews>
  <sheetFormatPr defaultRowHeight="15" outlineLevelRow="0" outlineLevelCol="0" x14ac:dyDescent="55"/>
  <cols>
    <col min="1" max="2" width="14" customWidth="1"/>
    <col min="3" max="3" width="17" customWidth="1"/>
    <col min="4" max="4" width="27" customWidth="1"/>
  </cols>
  <sheetData>
    <row r="1" spans="1:4" x14ac:dyDescent="0.25">
      <c r="A1" s="2" t="s">
        <v>17</v>
      </c>
      <c r="B1" s="2" t="s">
        <v>7</v>
      </c>
      <c r="C1" s="2" t="s">
        <v>10</v>
      </c>
      <c r="D1" s="2" t="s">
        <v>11</v>
      </c>
    </row>
    <row r="2" spans="1:4" x14ac:dyDescent="0.25">
      <c r="A2" s="9">
        <v>45831</v>
      </c>
      <c r="B2" s="3">
        <v>211215</v>
      </c>
      <c r="C2" s="6">
        <v>0.2914897142721871</v>
      </c>
      <c r="D2" s="7">
        <v>0.0023678351596275867</v>
      </c>
    </row>
    <row r="3" spans="1:4" x14ac:dyDescent="0.25">
      <c r="A3" s="9">
        <v>45838</v>
      </c>
      <c r="B3" s="3">
        <v>292841</v>
      </c>
      <c r="C3" s="6">
        <v>0.2866162866538497</v>
      </c>
      <c r="D3" s="7">
        <v>0.002426241259477555</v>
      </c>
    </row>
    <row r="4" spans="1:4" x14ac:dyDescent="0.25">
      <c r="A4" s="9">
        <v>45845</v>
      </c>
      <c r="B4" s="3">
        <v>264832</v>
      </c>
      <c r="C4" s="6">
        <v>0.2958856935717738</v>
      </c>
      <c r="D4" s="7">
        <v>0.0023488430261308915</v>
      </c>
    </row>
    <row r="5" spans="1:4" x14ac:dyDescent="0.25">
      <c r="A5" s="9">
        <v>45852</v>
      </c>
      <c r="B5" s="3">
        <v>260361</v>
      </c>
      <c r="C5" s="6">
        <v>0.28874908300398294</v>
      </c>
      <c r="D5" s="7">
        <v>0.0023816358095817675</v>
      </c>
    </row>
    <row r="6" spans="1:4" x14ac:dyDescent="0.25">
      <c r="A6" s="9">
        <v>45859</v>
      </c>
      <c r="B6" s="3">
        <v>277243</v>
      </c>
      <c r="C6" s="6">
        <v>0.28603788012682013</v>
      </c>
      <c r="D6" s="7">
        <v>0.0023008682148205058</v>
      </c>
    </row>
    <row r="7" spans="1:4" x14ac:dyDescent="0.25">
      <c r="A7" s="9">
        <v>45866</v>
      </c>
      <c r="B7" s="3">
        <v>278429</v>
      </c>
      <c r="C7" s="6">
        <v>0.279345901468597</v>
      </c>
      <c r="D7" s="7">
        <v>0.0023738735658123096</v>
      </c>
    </row>
    <row r="8" spans="1:4" x14ac:dyDescent="0.25">
      <c r="A8" s="9">
        <v>45873</v>
      </c>
      <c r="B8" s="3">
        <v>312876</v>
      </c>
      <c r="C8" s="6">
        <v>0.27693718917398585</v>
      </c>
      <c r="D8" s="7">
        <v>0.002345270947773417</v>
      </c>
    </row>
    <row r="9" spans="1:4" x14ac:dyDescent="0.25">
      <c r="A9" s="9">
        <v>45880</v>
      </c>
      <c r="B9" s="3">
        <v>295549</v>
      </c>
      <c r="C9" s="6">
        <v>0.27904340735377214</v>
      </c>
      <c r="D9" s="7">
        <v>0.002413271180952259</v>
      </c>
    </row>
    <row r="10" spans="1:4" x14ac:dyDescent="0.25">
      <c r="A10" s="9">
        <v>45887</v>
      </c>
      <c r="B10" s="3">
        <v>295338</v>
      </c>
      <c r="C10" s="6">
        <v>0.2798556230488457</v>
      </c>
      <c r="D10" s="7">
        <v>0.0024519449294505757</v>
      </c>
    </row>
    <row r="11" spans="1:4" x14ac:dyDescent="0.25">
      <c r="A11" s="9">
        <v>45894</v>
      </c>
      <c r="B11" s="3">
        <v>313805</v>
      </c>
      <c r="C11" s="6">
        <v>0.2742116919743153</v>
      </c>
      <c r="D11" s="7">
        <v>0.002428477898518011</v>
      </c>
    </row>
    <row r="12" spans="1:4" x14ac:dyDescent="0.25">
      <c r="A12" s="9">
        <v>45901</v>
      </c>
      <c r="B12" s="3">
        <v>314625</v>
      </c>
      <c r="C12" s="6">
        <v>0.2743329360349623</v>
      </c>
      <c r="D12" s="7">
        <v>0.002468079283097162</v>
      </c>
    </row>
    <row r="13" spans="1:4" x14ac:dyDescent="0.25">
      <c r="A13" s="9">
        <v>45908</v>
      </c>
      <c r="B13" s="3">
        <v>308231</v>
      </c>
      <c r="C13" s="6">
        <v>0.28796584379896895</v>
      </c>
      <c r="D13" s="7">
        <v>0.0024569521917604605</v>
      </c>
    </row>
    <row r="14" spans="1:4" x14ac:dyDescent="0.25">
      <c r="A14" s="9">
        <v>45915</v>
      </c>
      <c r="B14" s="3">
        <v>303796</v>
      </c>
      <c r="C14" s="6">
        <v>0.29194261938932703</v>
      </c>
      <c r="D14" s="7">
        <v>0.002458288667029483</v>
      </c>
    </row>
    <row r="15" spans="1:4" x14ac:dyDescent="0.25">
      <c r="A15" s="9">
        <v>45922</v>
      </c>
      <c r="B15" s="3">
        <v>306169</v>
      </c>
      <c r="C15" s="6">
        <v>0.29422965747675306</v>
      </c>
      <c r="D15" s="7">
        <v>0.0025985591744719055</v>
      </c>
    </row>
    <row r="16" spans="1:4" x14ac:dyDescent="0.25">
      <c r="A16" s="9">
        <v>45929</v>
      </c>
      <c r="B16" s="3">
        <v>307411</v>
      </c>
      <c r="C16" s="6">
        <v>0.2952887177101665</v>
      </c>
      <c r="D16" s="7">
        <v>0.002605740669356033</v>
      </c>
    </row>
    <row r="17" spans="1:4" x14ac:dyDescent="0.25">
      <c r="A17" s="9">
        <v>45936</v>
      </c>
      <c r="B17" s="3">
        <v>309806</v>
      </c>
      <c r="C17" s="6">
        <v>0.3008011465239537</v>
      </c>
      <c r="D17" s="7">
        <v>0.002622437285125387</v>
      </c>
    </row>
    <row r="18" spans="1:4" x14ac:dyDescent="0.25">
      <c r="A18" s="9">
        <v>45943</v>
      </c>
      <c r="B18" s="3">
        <v>328842</v>
      </c>
      <c r="C18" s="6">
        <v>0.30643895852719544</v>
      </c>
      <c r="D18" s="7">
        <v>0.0024956403553704843</v>
      </c>
    </row>
    <row r="19" spans="1:4" x14ac:dyDescent="0.25">
      <c r="A19" s="9">
        <v>45950</v>
      </c>
      <c r="B19" s="3">
        <v>311957</v>
      </c>
      <c r="C19" s="6">
        <v>0.3086803629987466</v>
      </c>
      <c r="D19" s="7">
        <v>0.002584253584213114</v>
      </c>
    </row>
    <row r="20" spans="1:4" x14ac:dyDescent="0.25">
      <c r="A20" s="9">
        <v>45957</v>
      </c>
      <c r="B20" s="3">
        <v>299491</v>
      </c>
      <c r="C20" s="6">
        <v>0.3033847427802505</v>
      </c>
      <c r="D20" s="7">
        <v>0.0026268985607308796</v>
      </c>
    </row>
    <row r="21" spans="1:4" x14ac:dyDescent="0.25">
      <c r="A21" s="9">
        <v>45964</v>
      </c>
      <c r="B21" s="3">
        <v>293604</v>
      </c>
      <c r="C21" s="6">
        <v>0.3004625277584774</v>
      </c>
      <c r="D21" s="7">
        <v>0.00266675265897326</v>
      </c>
    </row>
    <row r="22" spans="1:4" x14ac:dyDescent="0.25">
      <c r="A22" s="9">
        <v>45971</v>
      </c>
      <c r="B22" s="3">
        <v>282511</v>
      </c>
      <c r="C22" s="6">
        <v>0.29679906269136425</v>
      </c>
      <c r="D22" s="7">
        <v>0.0026992118022411975</v>
      </c>
    </row>
    <row r="23" spans="1:4" x14ac:dyDescent="0.25">
      <c r="A23" s="9">
        <v>45978</v>
      </c>
      <c r="B23" s="3">
        <v>276048</v>
      </c>
      <c r="C23" s="6">
        <v>0.29879586158928884</v>
      </c>
      <c r="D23" s="7">
        <v>0.002663833473808098</v>
      </c>
    </row>
    <row r="24" spans="1:4" x14ac:dyDescent="0.25">
      <c r="A24" s="9">
        <v>45985</v>
      </c>
      <c r="B24" s="3">
        <v>281269</v>
      </c>
      <c r="C24" s="6">
        <v>0.2968190593346583</v>
      </c>
      <c r="D24" s="7">
        <v>0.0026552304186726215</v>
      </c>
    </row>
    <row r="25" spans="1:4" x14ac:dyDescent="0.25">
      <c r="A25" s="9">
        <v>45992</v>
      </c>
      <c r="B25" s="3">
        <v>266590</v>
      </c>
      <c r="C25" s="6">
        <v>0.30078772647136054</v>
      </c>
      <c r="D25" s="7">
        <v>0.002719449463248462</v>
      </c>
    </row>
    <row r="26" spans="1:4" x14ac:dyDescent="0.25">
      <c r="A26" s="9">
        <v>45999</v>
      </c>
      <c r="B26" s="3">
        <v>272337</v>
      </c>
      <c r="C26" s="6">
        <v>0.3146138791276984</v>
      </c>
      <c r="D26" s="7">
        <v>0.0026529385348272884</v>
      </c>
    </row>
    <row r="27" spans="1:4" x14ac:dyDescent="0.25">
      <c r="A27" s="9">
        <v>46006</v>
      </c>
      <c r="B27" s="3">
        <v>264693</v>
      </c>
      <c r="C27" s="6">
        <v>0.3175074520293321</v>
      </c>
      <c r="D27" s="7">
        <v>0.002626857655220702</v>
      </c>
    </row>
    <row r="28" spans="1:4" x14ac:dyDescent="0.25">
      <c r="A28" s="9">
        <v>46013</v>
      </c>
      <c r="B28" s="3">
        <v>196983</v>
      </c>
      <c r="C28" s="6">
        <v>0.3394049232674901</v>
      </c>
      <c r="D28" s="7">
        <v>0.002630883462682717</v>
      </c>
    </row>
    <row r="29" spans="1:4" x14ac:dyDescent="0.25">
      <c r="A29" s="9">
        <v>46020</v>
      </c>
      <c r="B29" s="3">
        <v>271462</v>
      </c>
      <c r="C29" s="6">
        <v>0.3151048765573082</v>
      </c>
      <c r="D29" s="7">
        <v>0.002530963639068779</v>
      </c>
    </row>
    <row r="30" spans="1:4" x14ac:dyDescent="0.25">
      <c r="A30" s="9">
        <v>46027</v>
      </c>
      <c r="B30" s="3">
        <v>337197</v>
      </c>
      <c r="C30" s="6">
        <v>0.29116807089031044</v>
      </c>
      <c r="D30" s="7">
        <v>0.0026355418510709038</v>
      </c>
    </row>
    <row r="31" spans="1:4" x14ac:dyDescent="0.25">
      <c r="A31" s="9">
        <v>46034</v>
      </c>
      <c r="B31" s="3">
        <v>332035</v>
      </c>
      <c r="C31" s="6">
        <v>0.295258030026955</v>
      </c>
      <c r="D31" s="7">
        <v>0.002661057039390649</v>
      </c>
    </row>
    <row r="32" spans="1:4" x14ac:dyDescent="0.25">
      <c r="A32" s="9">
        <v>46041</v>
      </c>
      <c r="B32" s="3">
        <v>325800</v>
      </c>
      <c r="C32" s="6">
        <v>0.2942111724984653</v>
      </c>
      <c r="D32" s="7">
        <v>0.0026931211703953802</v>
      </c>
    </row>
    <row r="33" spans="1:4" x14ac:dyDescent="0.25">
      <c r="A33" s="9">
        <v>46048</v>
      </c>
      <c r="B33" s="3">
        <v>322709</v>
      </c>
      <c r="C33" s="6">
        <v>0.3002364359221466</v>
      </c>
      <c r="D33" s="7">
        <v>0.0026649087045857046</v>
      </c>
    </row>
    <row r="34" spans="1:4" x14ac:dyDescent="0.25">
      <c r="A34" s="9">
        <v>46055</v>
      </c>
      <c r="B34" s="3">
        <v>324615</v>
      </c>
      <c r="C34" s="6">
        <v>0.29440722086163607</v>
      </c>
      <c r="D34" s="7">
        <v>0.0026932352841343107</v>
      </c>
    </row>
    <row r="35" spans="1:4" x14ac:dyDescent="0.25">
      <c r="A35" s="9">
        <v>46062</v>
      </c>
      <c r="B35" s="3">
        <v>338283</v>
      </c>
      <c r="C35" s="6">
        <v>0.28601496380249675</v>
      </c>
      <c r="D35" s="7">
        <v>0.0025480781021500623</v>
      </c>
    </row>
    <row r="36" spans="1:4" x14ac:dyDescent="0.25">
      <c r="A36" s="9">
        <v>46069</v>
      </c>
      <c r="B36" s="3">
        <v>345443</v>
      </c>
      <c r="C36" s="6">
        <v>0.2847184629591568</v>
      </c>
      <c r="D36" s="7">
        <v>0.0025681117153272108</v>
      </c>
    </row>
    <row r="37" spans="1:4" x14ac:dyDescent="0.25">
      <c r="A37" s="9">
        <v>46076</v>
      </c>
      <c r="B37" s="3">
        <v>329936</v>
      </c>
      <c r="C37" s="6">
        <v>0.2938418359924349</v>
      </c>
      <c r="D37" s="7">
        <v>0.0026913513291354375</v>
      </c>
    </row>
    <row r="38" spans="1:4" x14ac:dyDescent="0.25">
      <c r="A38" s="9">
        <v>46083</v>
      </c>
      <c r="B38" s="3">
        <v>337151</v>
      </c>
      <c r="C38" s="6">
        <v>0.30782053145326577</v>
      </c>
      <c r="D38" s="7">
        <v>0.0026196711425158768</v>
      </c>
    </row>
    <row r="39" spans="1:4" x14ac:dyDescent="0.25">
      <c r="A39" s="9">
        <v>46090</v>
      </c>
      <c r="B39" s="3">
        <v>349453</v>
      </c>
      <c r="C39" s="6">
        <v>0.30755495016497214</v>
      </c>
      <c r="D39" s="7">
        <v>0.002636394580588435</v>
      </c>
    </row>
    <row r="40" spans="1:4" x14ac:dyDescent="0.25">
      <c r="A40" s="9">
        <v>46097</v>
      </c>
      <c r="B40" s="3">
        <v>358128</v>
      </c>
      <c r="C40" s="6">
        <v>0.30811050797480233</v>
      </c>
      <c r="D40" s="7">
        <v>0.0026483187110009085</v>
      </c>
    </row>
    <row r="41" spans="1:4" x14ac:dyDescent="0.25">
      <c r="A41" s="9">
        <v>46104</v>
      </c>
      <c r="B41" s="3">
        <v>162274</v>
      </c>
      <c r="C41" s="6">
        <v>0.32713188804121424</v>
      </c>
      <c r="D41" s="7">
        <v>0.0026148202297531517</v>
      </c>
    </row>
    <row r="42" spans="1:4" x14ac:dyDescent="0.25">
      <c r="A42" s="9">
        <v>46111</v>
      </c>
      <c r="B42" s="3">
        <v>275638</v>
      </c>
      <c r="C42" s="6">
        <v>0.323235548073923</v>
      </c>
      <c r="D42" s="7">
        <v>0.002422678795967766</v>
      </c>
    </row>
    <row r="43" spans="1:4" x14ac:dyDescent="0.25">
      <c r="A43" s="9">
        <v>46118</v>
      </c>
      <c r="B43" s="3">
        <v>363855</v>
      </c>
      <c r="C43" s="6">
        <v>0.30475326709815725</v>
      </c>
      <c r="D43" s="7">
        <v>0.0025081304963770162</v>
      </c>
    </row>
    <row r="44" spans="1:4" x14ac:dyDescent="0.25">
      <c r="A44" s="9">
        <v>46125</v>
      </c>
      <c r="B44" s="3">
        <v>369707</v>
      </c>
      <c r="C44" s="6">
        <v>0.31306142431709433</v>
      </c>
      <c r="D44" s="7">
        <v>0.0024694281177016155</v>
      </c>
    </row>
    <row r="45" spans="1:4" x14ac:dyDescent="0.25">
      <c r="A45" s="9">
        <v>46132</v>
      </c>
      <c r="B45" s="3">
        <v>365904</v>
      </c>
      <c r="C45" s="6">
        <v>0.3132460973370064</v>
      </c>
      <c r="D45" s="7">
        <v>0.002480153669126733</v>
      </c>
    </row>
    <row r="46" spans="1:4" x14ac:dyDescent="0.25">
      <c r="A46" s="9">
        <v>46139</v>
      </c>
      <c r="B46" s="3">
        <v>355947</v>
      </c>
      <c r="C46" s="6">
        <v>0.32114050687321427</v>
      </c>
      <c r="D46" s="7">
        <v>0.0024227558417716996</v>
      </c>
    </row>
    <row r="47" spans="1:4" x14ac:dyDescent="0.25">
      <c r="A47" s="9">
        <v>46146</v>
      </c>
      <c r="B47" s="3">
        <v>370141</v>
      </c>
      <c r="C47" s="6">
        <v>0.31662258436649815</v>
      </c>
      <c r="D47" s="7">
        <v>0.00245938631669593</v>
      </c>
    </row>
    <row r="48" spans="1:4" x14ac:dyDescent="0.25">
      <c r="A48" s="9">
        <v>46153</v>
      </c>
      <c r="B48" s="3">
        <v>334909</v>
      </c>
      <c r="C48" s="6">
        <v>0.327760675287914</v>
      </c>
      <c r="D48" s="7">
        <v>0.002407483678816899</v>
      </c>
    </row>
    <row r="49" spans="1:4" x14ac:dyDescent="0.25">
      <c r="A49" s="9">
        <v>46160</v>
      </c>
      <c r="B49" s="3">
        <v>381148</v>
      </c>
      <c r="C49" s="6">
        <v>0.3132405259899042</v>
      </c>
      <c r="D49" s="7">
        <v>0.002438424934768219</v>
      </c>
    </row>
    <row r="50" spans="1:4" x14ac:dyDescent="0.25">
      <c r="A50" s="9">
        <v>46167</v>
      </c>
      <c r="B50" s="3">
        <v>359083</v>
      </c>
      <c r="C50" s="6">
        <v>0.3210706159857192</v>
      </c>
      <c r="D50" s="7">
        <v>0.0023425113607284235</v>
      </c>
    </row>
    <row r="51" spans="1:4" x14ac:dyDescent="0.25">
      <c r="A51" s="9">
        <v>46174</v>
      </c>
      <c r="B51" s="3">
        <v>268325</v>
      </c>
      <c r="C51" s="6">
        <v>0.31656386844311935</v>
      </c>
      <c r="D51" s="7">
        <v>0.0024243791215048088</v>
      </c>
    </row>
    <row r="52" spans="1:4" x14ac:dyDescent="0.25">
      <c r="A52" s="9">
        <v>46181</v>
      </c>
      <c r="B52" s="3">
        <v>272745</v>
      </c>
      <c r="C52" s="6">
        <v>0.31053914828869456</v>
      </c>
      <c r="D52" s="7">
        <v>0.0024474237993974838</v>
      </c>
    </row>
    <row r="53" spans="1:4" x14ac:dyDescent="0.25">
      <c r="A53" s="9">
        <v>46188</v>
      </c>
      <c r="B53" s="3">
        <v>269967</v>
      </c>
      <c r="C53" s="6">
        <v>0.3103120010964303</v>
      </c>
      <c r="D53" s="7">
        <v>0.002442755434854932</v>
      </c>
    </row>
    <row r="54" spans="1:4" x14ac:dyDescent="0.25">
      <c r="A54" s="9">
        <v>46195</v>
      </c>
      <c r="B54" s="3">
        <v>96754</v>
      </c>
      <c r="C54" s="6">
        <v>0.32140273270355746</v>
      </c>
      <c r="D54" s="7">
        <v>0.00245892360465143</v>
      </c>
    </row>
  </sheetData>
  <autoFilter ref="A1:D54"/>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8"/>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2" width="15" customWidth="1"/>
  </cols>
  <sheetData>
    <row r="1" spans="1:2" x14ac:dyDescent="0.25">
      <c r="A1" s="2" t="s">
        <v>18</v>
      </c>
      <c r="B1" s="2" t="s">
        <v>19</v>
      </c>
    </row>
    <row r="2" spans="1:2" x14ac:dyDescent="0.25">
      <c r="A2" t="s">
        <v>20</v>
      </c>
      <c r="B2" s="3">
        <v>51482</v>
      </c>
    </row>
    <row r="3" spans="1:2" x14ac:dyDescent="0.25">
      <c r="A3" t="s">
        <v>21</v>
      </c>
      <c r="B3" s="3">
        <v>50028</v>
      </c>
    </row>
    <row r="4" spans="1:2" x14ac:dyDescent="0.25">
      <c r="A4" t="s">
        <v>22</v>
      </c>
      <c r="B4" s="3">
        <v>47129</v>
      </c>
    </row>
    <row r="5" spans="1:2" x14ac:dyDescent="0.25">
      <c r="A5" t="s">
        <v>23</v>
      </c>
      <c r="B5" s="3">
        <v>46306</v>
      </c>
    </row>
    <row r="6" spans="1:2" x14ac:dyDescent="0.25">
      <c r="A6" t="s">
        <v>24</v>
      </c>
      <c r="B6" s="3">
        <v>41899</v>
      </c>
    </row>
    <row r="7" spans="1:2" x14ac:dyDescent="0.25">
      <c r="A7" t="s">
        <v>25</v>
      </c>
      <c r="B7" s="3">
        <v>31912</v>
      </c>
    </row>
    <row r="8" spans="1:2" x14ac:dyDescent="0.25">
      <c r="A8" t="s">
        <v>26</v>
      </c>
      <c r="B8" s="3">
        <v>36983</v>
      </c>
    </row>
  </sheetData>
  <autoFilter ref="A1:B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8"/>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27</v>
      </c>
      <c r="B1" s="2" t="s">
        <v>7</v>
      </c>
      <c r="C1" s="2" t="s">
        <v>28</v>
      </c>
    </row>
    <row r="2" spans="1:3" x14ac:dyDescent="0.25">
      <c r="A2" t="s">
        <v>29</v>
      </c>
      <c r="B2" s="3">
        <v>4714727</v>
      </c>
      <c r="C2" s="6">
        <v>0.5114023844988054</v>
      </c>
    </row>
    <row r="3" spans="1:3" x14ac:dyDescent="0.25">
      <c r="A3" t="s">
        <v>30</v>
      </c>
      <c r="B3" s="3">
        <v>3601244</v>
      </c>
      <c r="C3" s="6">
        <v>0.39062384073606293</v>
      </c>
    </row>
    <row r="4" spans="1:3" x14ac:dyDescent="0.25">
      <c r="A4" t="s">
        <v>31</v>
      </c>
      <c r="B4" s="3">
        <v>672057</v>
      </c>
      <c r="C4" s="6">
        <v>0.07289744503109376</v>
      </c>
    </row>
    <row r="5" spans="1:3" x14ac:dyDescent="0.25">
      <c r="A5" t="s">
        <v>32</v>
      </c>
      <c r="B5" s="3">
        <v>149185</v>
      </c>
      <c r="C5" s="6">
        <v>0.016181968697541613</v>
      </c>
    </row>
    <row r="6" spans="1:3" x14ac:dyDescent="0.25">
      <c r="A6" t="s">
        <v>33</v>
      </c>
      <c r="B6" s="3">
        <v>81999</v>
      </c>
      <c r="C6" s="6">
        <v>0.008894361036496394</v>
      </c>
    </row>
    <row r="8" spans="1:1" x14ac:dyDescent="0.25">
      <c r="A8" t="s">
        <v>34</v>
      </c>
    </row>
  </sheetData>
  <autoFilter ref="A1:C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2" width="17" customWidth="1"/>
    <col min="3" max="3" width="14" customWidth="1"/>
  </cols>
  <sheetData>
    <row r="1" spans="1:3" x14ac:dyDescent="0.25">
      <c r="A1" s="2" t="s">
        <v>35</v>
      </c>
      <c r="B1" s="2" t="s">
        <v>8</v>
      </c>
      <c r="C1" s="2" t="s">
        <v>28</v>
      </c>
    </row>
    <row r="2" spans="1:3" x14ac:dyDescent="0.25">
      <c r="A2" t="s">
        <v>36</v>
      </c>
      <c r="B2" s="3">
        <v>7850830</v>
      </c>
      <c r="C2" s="6">
        <v>0.28364522097131245</v>
      </c>
    </row>
    <row r="3" spans="1:3" x14ac:dyDescent="0.25">
      <c r="A3" t="s">
        <v>37</v>
      </c>
      <c r="B3" s="3">
        <v>5411793</v>
      </c>
      <c r="C3" s="6">
        <v>0.1955244504512264</v>
      </c>
    </row>
    <row r="4" spans="1:3" x14ac:dyDescent="0.25">
      <c r="A4" t="s">
        <v>38</v>
      </c>
      <c r="B4" s="3">
        <v>2633467</v>
      </c>
      <c r="C4" s="6">
        <v>0.09514539598178272</v>
      </c>
    </row>
    <row r="5" spans="1:3" x14ac:dyDescent="0.25">
      <c r="A5" t="s">
        <v>39</v>
      </c>
      <c r="B5" s="3">
        <v>2157383</v>
      </c>
      <c r="C5" s="6">
        <v>0.0779448004548249</v>
      </c>
    </row>
    <row r="6" spans="1:3" x14ac:dyDescent="0.25">
      <c r="A6" t="s">
        <v>40</v>
      </c>
      <c r="B6" s="3">
        <v>1634903</v>
      </c>
      <c r="C6" s="6">
        <v>0.05906794857380196</v>
      </c>
    </row>
    <row r="7" spans="1:3" x14ac:dyDescent="0.25">
      <c r="A7" t="s">
        <v>41</v>
      </c>
      <c r="B7" s="3">
        <v>1477740</v>
      </c>
      <c r="C7" s="6">
        <v>0.05338975482059187</v>
      </c>
    </row>
    <row r="8" spans="1:3" x14ac:dyDescent="0.25">
      <c r="A8" t="s">
        <v>42</v>
      </c>
      <c r="B8" s="3">
        <v>768072</v>
      </c>
      <c r="C8" s="6">
        <v>0.02774992607939261</v>
      </c>
    </row>
    <row r="9" spans="1:3" x14ac:dyDescent="0.25">
      <c r="A9" t="s">
        <v>43</v>
      </c>
      <c r="B9" s="3">
        <v>708708</v>
      </c>
      <c r="C9" s="6">
        <v>0.025605144585239638</v>
      </c>
    </row>
    <row r="10" spans="1:3" x14ac:dyDescent="0.25">
      <c r="A10" t="s">
        <v>44</v>
      </c>
      <c r="B10" s="3">
        <v>436603</v>
      </c>
      <c r="C10" s="6">
        <v>0.015774173483789348</v>
      </c>
    </row>
    <row r="11" spans="1:3" x14ac:dyDescent="0.25">
      <c r="A11" t="s">
        <v>45</v>
      </c>
      <c r="B11" s="3">
        <v>323884</v>
      </c>
      <c r="C11" s="6">
        <v>0.011701711634193144</v>
      </c>
    </row>
    <row r="12" spans="1:3" x14ac:dyDescent="0.25">
      <c r="A12" t="s">
        <v>46</v>
      </c>
      <c r="B12" s="3">
        <v>311529</v>
      </c>
      <c r="C12" s="6">
        <v>0.011255333772858665</v>
      </c>
    </row>
    <row r="13" spans="1:3" x14ac:dyDescent="0.25">
      <c r="A13" t="s">
        <v>47</v>
      </c>
      <c r="B13" s="3">
        <v>249995</v>
      </c>
      <c r="C13" s="6">
        <v>0.009032151634505301</v>
      </c>
    </row>
    <row r="14" spans="1:3" x14ac:dyDescent="0.25">
      <c r="A14" t="s">
        <v>48</v>
      </c>
      <c r="B14" s="3">
        <v>220948</v>
      </c>
      <c r="C14" s="6">
        <v>0.007982703011422938</v>
      </c>
    </row>
    <row r="15" spans="1:3" x14ac:dyDescent="0.25">
      <c r="A15" t="s">
        <v>49</v>
      </c>
      <c r="B15" s="3">
        <v>219262</v>
      </c>
      <c r="C15" s="6">
        <v>0.007921788962518855</v>
      </c>
    </row>
    <row r="16" spans="1:3" x14ac:dyDescent="0.25">
      <c r="A16" t="s">
        <v>50</v>
      </c>
      <c r="B16" s="3">
        <v>217684</v>
      </c>
      <c r="C16" s="6">
        <v>0.007864776881160232</v>
      </c>
    </row>
  </sheetData>
  <autoFilter ref="A1:C16"/>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35</v>
      </c>
      <c r="B1" s="2" t="s">
        <v>51</v>
      </c>
      <c r="C1" s="2" t="s">
        <v>28</v>
      </c>
    </row>
    <row r="2" spans="1:3" x14ac:dyDescent="0.25">
      <c r="A2" t="s">
        <v>36</v>
      </c>
      <c r="B2" s="3">
        <v>3080644</v>
      </c>
      <c r="C2" s="6">
        <v>0.34152981353266226</v>
      </c>
    </row>
    <row r="3" spans="1:3" x14ac:dyDescent="0.25">
      <c r="A3" t="s">
        <v>37</v>
      </c>
      <c r="B3" s="3">
        <v>2020420</v>
      </c>
      <c r="C3" s="6">
        <v>0.22399007021183281</v>
      </c>
    </row>
    <row r="4" spans="1:3" x14ac:dyDescent="0.25">
      <c r="A4" t="s">
        <v>39</v>
      </c>
      <c r="B4" s="3">
        <v>893951</v>
      </c>
      <c r="C4" s="6">
        <v>0.09910619933278138</v>
      </c>
    </row>
    <row r="5" spans="1:3" x14ac:dyDescent="0.25">
      <c r="A5" t="s">
        <v>41</v>
      </c>
      <c r="B5" s="3">
        <v>665462</v>
      </c>
      <c r="C5" s="6">
        <v>0.07377519530756313</v>
      </c>
    </row>
    <row r="6" spans="1:3" x14ac:dyDescent="0.25">
      <c r="A6" t="s">
        <v>38</v>
      </c>
      <c r="B6" s="3">
        <v>595362</v>
      </c>
      <c r="C6" s="6">
        <v>0.0660036904116259</v>
      </c>
    </row>
    <row r="7" spans="1:3" x14ac:dyDescent="0.25">
      <c r="A7" t="s">
        <v>43</v>
      </c>
      <c r="B7" s="3">
        <v>329850</v>
      </c>
      <c r="C7" s="6">
        <v>0.036568200997502034</v>
      </c>
    </row>
    <row r="8" spans="1:3" x14ac:dyDescent="0.25">
      <c r="A8" t="s">
        <v>42</v>
      </c>
      <c r="B8" s="3">
        <v>194519</v>
      </c>
      <c r="C8" s="6">
        <v>0.021564983749683485</v>
      </c>
    </row>
    <row r="9" spans="1:3" x14ac:dyDescent="0.25">
      <c r="A9" t="s">
        <v>44</v>
      </c>
      <c r="B9" s="3">
        <v>139827</v>
      </c>
      <c r="C9" s="6">
        <v>0.015501657847135718</v>
      </c>
    </row>
    <row r="10" spans="1:3" x14ac:dyDescent="0.25">
      <c r="A10" t="s">
        <v>48</v>
      </c>
      <c r="B10" s="3">
        <v>131925</v>
      </c>
      <c r="C10" s="6">
        <v>0.014625617452161455</v>
      </c>
    </row>
    <row r="11" spans="1:3" x14ac:dyDescent="0.25">
      <c r="A11" t="s">
        <v>52</v>
      </c>
      <c r="B11" s="3">
        <v>80939</v>
      </c>
      <c r="C11" s="6">
        <v>0.008973150282057956</v>
      </c>
    </row>
  </sheetData>
  <autoFilter ref="A1:C11"/>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3" width="14" customWidth="1"/>
  </cols>
  <sheetData>
    <row r="1" spans="1:3" x14ac:dyDescent="0.25">
      <c r="A1" s="2" t="s">
        <v>53</v>
      </c>
      <c r="B1" s="2" t="s">
        <v>7</v>
      </c>
      <c r="C1" s="2" t="s">
        <v>28</v>
      </c>
    </row>
    <row r="2" spans="1:3" x14ac:dyDescent="0.25">
      <c r="A2" t="s">
        <v>54</v>
      </c>
      <c r="B2" s="3">
        <v>207462</v>
      </c>
      <c r="C2" s="6">
        <v>0.3086970301626201</v>
      </c>
    </row>
    <row r="3" spans="1:3" x14ac:dyDescent="0.25">
      <c r="A3" t="s">
        <v>55</v>
      </c>
      <c r="B3" s="3">
        <v>78725</v>
      </c>
      <c r="C3" s="6">
        <v>0.1171403616062328</v>
      </c>
    </row>
    <row r="4" spans="1:3" x14ac:dyDescent="0.25">
      <c r="A4" t="s">
        <v>56</v>
      </c>
      <c r="B4" s="3">
        <v>54893</v>
      </c>
      <c r="C4" s="6">
        <v>0.08167908376819229</v>
      </c>
    </row>
    <row r="5" spans="1:3" x14ac:dyDescent="0.25">
      <c r="A5" t="s">
        <v>57</v>
      </c>
      <c r="B5" s="3">
        <v>47233</v>
      </c>
      <c r="C5" s="6">
        <v>0.07028124102568681</v>
      </c>
    </row>
    <row r="6" spans="1:3" x14ac:dyDescent="0.25">
      <c r="A6" t="s">
        <v>58</v>
      </c>
      <c r="B6" s="3">
        <v>24516</v>
      </c>
      <c r="C6" s="6">
        <v>0.03647904865212326</v>
      </c>
    </row>
    <row r="7" spans="1:3" x14ac:dyDescent="0.25">
      <c r="A7" t="s">
        <v>59</v>
      </c>
      <c r="B7" s="3">
        <v>20126</v>
      </c>
      <c r="C7" s="6">
        <v>0.029946864626065942</v>
      </c>
    </row>
    <row r="8" spans="1:3" x14ac:dyDescent="0.25">
      <c r="A8" t="s">
        <v>60</v>
      </c>
      <c r="B8" s="3">
        <v>17633</v>
      </c>
      <c r="C8" s="6">
        <v>0.026237357843159136</v>
      </c>
    </row>
    <row r="9" spans="1:3" x14ac:dyDescent="0.25">
      <c r="A9" t="s">
        <v>61</v>
      </c>
      <c r="B9" s="3">
        <v>15938</v>
      </c>
      <c r="C9" s="6">
        <v>0.023715250343348853</v>
      </c>
    </row>
    <row r="10" spans="1:3" x14ac:dyDescent="0.25">
      <c r="A10" t="s">
        <v>62</v>
      </c>
      <c r="B10" s="3">
        <v>14561</v>
      </c>
      <c r="C10" s="6">
        <v>0.021666316993945455</v>
      </c>
    </row>
    <row r="11" spans="1:3" x14ac:dyDescent="0.25">
      <c r="A11" t="s">
        <v>63</v>
      </c>
      <c r="B11" s="3">
        <v>13180</v>
      </c>
      <c r="C11" s="6">
        <v>0.01961143176843631</v>
      </c>
    </row>
    <row r="12" spans="1:3" x14ac:dyDescent="0.25">
      <c r="A12" t="s">
        <v>64</v>
      </c>
      <c r="B12" s="3">
        <v>11748</v>
      </c>
      <c r="C12" s="6">
        <v>0.01748066012257889</v>
      </c>
    </row>
    <row r="13" spans="1:3" x14ac:dyDescent="0.25">
      <c r="A13" t="s">
        <v>65</v>
      </c>
      <c r="B13" s="3">
        <v>8073</v>
      </c>
      <c r="C13" s="6">
        <v>0.012012373950423849</v>
      </c>
    </row>
    <row r="14" spans="1:3" x14ac:dyDescent="0.25">
      <c r="A14" t="s">
        <v>66</v>
      </c>
      <c r="B14" s="3">
        <v>8030</v>
      </c>
      <c r="C14" s="6">
        <v>0.011948391282287068</v>
      </c>
    </row>
    <row r="15" spans="1:3" x14ac:dyDescent="0.25">
      <c r="A15" t="s">
        <v>67</v>
      </c>
      <c r="B15" s="3">
        <v>7949</v>
      </c>
      <c r="C15" s="6">
        <v>0.011827865791145692</v>
      </c>
    </row>
    <row r="16" spans="1:3" x14ac:dyDescent="0.25">
      <c r="A16" t="s">
        <v>68</v>
      </c>
      <c r="B16" s="3">
        <v>5928</v>
      </c>
      <c r="C16" s="6">
        <v>0.008820680388717028</v>
      </c>
    </row>
  </sheetData>
  <autoFilter ref="A1:C16"/>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3" width="14" customWidth="1"/>
  </cols>
  <sheetData>
    <row r="1" spans="1:3" x14ac:dyDescent="0.25">
      <c r="A1" s="2" t="s">
        <v>69</v>
      </c>
      <c r="B1" s="2" t="s">
        <v>7</v>
      </c>
      <c r="C1" s="2" t="s">
        <v>28</v>
      </c>
    </row>
    <row r="2" spans="1:3" x14ac:dyDescent="0.25">
      <c r="A2" t="s">
        <v>70</v>
      </c>
      <c r="B2" s="3">
        <v>4421247</v>
      </c>
      <c r="C2" s="6">
        <v>0.937752493410541</v>
      </c>
    </row>
    <row r="3" spans="1:3" x14ac:dyDescent="0.25">
      <c r="A3" t="s">
        <v>71</v>
      </c>
      <c r="B3" s="3">
        <v>200274</v>
      </c>
      <c r="C3" s="6">
        <v>0.04247838740185805</v>
      </c>
    </row>
    <row r="4" spans="1:3" x14ac:dyDescent="0.25">
      <c r="A4" t="s">
        <v>72</v>
      </c>
      <c r="B4" s="3">
        <v>30691</v>
      </c>
      <c r="C4" s="6">
        <v>0.0065096027829395</v>
      </c>
    </row>
    <row r="5" spans="1:3" x14ac:dyDescent="0.25">
      <c r="A5" t="s">
        <v>73</v>
      </c>
      <c r="B5" s="3">
        <v>21609</v>
      </c>
      <c r="C5" s="6">
        <v>0.004583298248233673</v>
      </c>
    </row>
    <row r="6" spans="1:3" x14ac:dyDescent="0.25">
      <c r="A6" t="s">
        <v>74</v>
      </c>
      <c r="B6" s="3">
        <v>13433</v>
      </c>
      <c r="C6" s="6">
        <v>0.0028491575440105017</v>
      </c>
    </row>
    <row r="7" spans="1:3" x14ac:dyDescent="0.25">
      <c r="A7" t="s">
        <v>75</v>
      </c>
      <c r="B7" s="3">
        <v>6507</v>
      </c>
      <c r="C7" s="6">
        <v>0.0013801435374731134</v>
      </c>
    </row>
    <row r="8" spans="1:3" x14ac:dyDescent="0.25">
      <c r="A8" t="s">
        <v>76</v>
      </c>
      <c r="B8" s="3">
        <v>4704</v>
      </c>
      <c r="C8" s="6">
        <v>0.0009977247887311396</v>
      </c>
    </row>
    <row r="9" spans="1:3" x14ac:dyDescent="0.25">
      <c r="A9" t="s">
        <v>77</v>
      </c>
      <c r="B9" s="3">
        <v>4561</v>
      </c>
      <c r="C9" s="6">
        <v>0.0009673942945158861</v>
      </c>
    </row>
    <row r="10" spans="1:3" x14ac:dyDescent="0.25">
      <c r="A10" t="s">
        <v>78</v>
      </c>
      <c r="B10" s="3">
        <v>2440</v>
      </c>
      <c r="C10" s="6">
        <v>0.000517527313882649</v>
      </c>
    </row>
    <row r="11" spans="1:3" x14ac:dyDescent="0.25">
      <c r="A11" t="s">
        <v>79</v>
      </c>
      <c r="B11" s="3">
        <v>2006</v>
      </c>
      <c r="C11" s="6">
        <v>0.000425475324446145</v>
      </c>
    </row>
  </sheetData>
  <autoFilter ref="A1:C11"/>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80</v>
      </c>
      <c r="B1" s="2" t="s">
        <v>7</v>
      </c>
      <c r="C1" s="2" t="s">
        <v>28</v>
      </c>
    </row>
    <row r="2" spans="1:3" x14ac:dyDescent="0.25">
      <c r="A2" t="s">
        <v>81</v>
      </c>
      <c r="B2" s="3">
        <v>6709412</v>
      </c>
      <c r="C2" s="6">
        <v>0.7277641516433292</v>
      </c>
    </row>
    <row r="3" spans="1:3" x14ac:dyDescent="0.25">
      <c r="A3" t="s">
        <v>82</v>
      </c>
      <c r="B3" s="3">
        <v>2265599</v>
      </c>
      <c r="C3" s="6">
        <v>0.24574757582318316</v>
      </c>
    </row>
    <row r="4" spans="1:3" x14ac:dyDescent="0.25">
      <c r="A4" t="s">
        <v>83</v>
      </c>
      <c r="B4" s="3">
        <v>133412</v>
      </c>
      <c r="C4" s="6">
        <v>0.014471084947390297</v>
      </c>
    </row>
    <row r="5" spans="1:3" x14ac:dyDescent="0.25">
      <c r="A5" t="s">
        <v>84</v>
      </c>
      <c r="B5" s="3">
        <v>80379</v>
      </c>
      <c r="C5" s="6">
        <v>0.008718641029189914</v>
      </c>
    </row>
    <row r="6" spans="1:3" x14ac:dyDescent="0.25">
      <c r="A6" t="s">
        <v>85</v>
      </c>
      <c r="B6" s="3">
        <v>30145</v>
      </c>
      <c r="C6" s="6">
        <v>0.0032698022347246165</v>
      </c>
    </row>
    <row r="7" spans="1:3" x14ac:dyDescent="0.25">
      <c r="A7" t="s">
        <v>86</v>
      </c>
      <c r="B7" s="3">
        <v>137</v>
      </c>
      <c r="C7" s="6">
        <v>0.00001486027222283206</v>
      </c>
    </row>
    <row r="8" spans="1:3" x14ac:dyDescent="0.25">
      <c r="A8" t="s">
        <v>87</v>
      </c>
      <c r="B8" s="3">
        <v>71</v>
      </c>
      <c r="C8" s="6">
        <v>0.000007701308962197636</v>
      </c>
    </row>
    <row r="9" spans="1:3" x14ac:dyDescent="0.25">
      <c r="A9" t="s">
        <v>88</v>
      </c>
      <c r="B9" s="3">
        <v>54</v>
      </c>
      <c r="C9" s="6">
        <v>0.00000585733357688271</v>
      </c>
    </row>
  </sheetData>
  <autoFilter ref="A1:C9"/>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14" customWidth="1"/>
  </cols>
  <sheetData>
    <row r="1" spans="1:3" x14ac:dyDescent="0.25">
      <c r="A1" s="2" t="s">
        <v>89</v>
      </c>
      <c r="B1" s="2" t="s">
        <v>7</v>
      </c>
      <c r="C1" s="2" t="s">
        <v>28</v>
      </c>
    </row>
    <row r="2" spans="1:3" x14ac:dyDescent="0.25">
      <c r="A2" t="s">
        <v>90</v>
      </c>
      <c r="B2" s="3">
        <v>4841854</v>
      </c>
      <c r="C2" s="6">
        <v>0.5251917408993306</v>
      </c>
    </row>
    <row r="3" spans="1:3" x14ac:dyDescent="0.25">
      <c r="A3" t="s">
        <v>91</v>
      </c>
      <c r="B3" s="3">
        <v>2020828</v>
      </c>
      <c r="C3" s="6">
        <v>0.21919747587971727</v>
      </c>
    </row>
    <row r="4" spans="1:3" x14ac:dyDescent="0.25">
      <c r="A4" t="s">
        <v>92</v>
      </c>
      <c r="B4" s="3">
        <v>1668605</v>
      </c>
      <c r="C4" s="6">
        <v>0.1809921498713773</v>
      </c>
    </row>
    <row r="5" spans="1:3" x14ac:dyDescent="0.25">
      <c r="A5" t="s">
        <v>93</v>
      </c>
      <c r="B5" s="3">
        <v>602289</v>
      </c>
      <c r="C5" s="6">
        <v>0.0653297700497613</v>
      </c>
    </row>
    <row r="6" spans="1:3" x14ac:dyDescent="0.25">
      <c r="A6" t="s">
        <v>94</v>
      </c>
      <c r="B6" s="3">
        <v>47447</v>
      </c>
      <c r="C6" s="6">
        <v>0.005146535300413962</v>
      </c>
    </row>
    <row r="7" spans="1:3" x14ac:dyDescent="0.25">
      <c r="A7" t="s">
        <v>95</v>
      </c>
      <c r="B7" s="3">
        <v>36953</v>
      </c>
      <c r="C7" s="6">
        <v>0.004008260141973088</v>
      </c>
    </row>
    <row r="8" spans="1:3" x14ac:dyDescent="0.25">
      <c r="A8" t="s">
        <v>83</v>
      </c>
      <c r="B8" s="3">
        <v>1100</v>
      </c>
      <c r="C8" s="6">
        <v>0.00011931605434390705</v>
      </c>
    </row>
    <row r="9" spans="1:3" x14ac:dyDescent="0.25">
      <c r="A9" t="s">
        <v>87</v>
      </c>
      <c r="B9" s="3">
        <v>70</v>
      </c>
      <c r="C9" s="6">
        <v>0.000007592839821884994</v>
      </c>
    </row>
  </sheetData>
  <autoFilter ref="A1:C9"/>
  <pageMargins left="0.7" right="0.7" top="0.75" bottom="0.75" header="0.3" footer="0.3"/>
  <pageSetup orientation="portrait" horizontalDpi="4294967295" verticalDpi="4294967295" scale="100" fitToWidth="1" fitToHeight="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96</v>
      </c>
      <c r="B1" s="2" t="s">
        <v>7</v>
      </c>
      <c r="C1" s="2" t="s">
        <v>28</v>
      </c>
    </row>
    <row r="2" spans="1:3" x14ac:dyDescent="0.25">
      <c r="A2" t="s">
        <v>97</v>
      </c>
      <c r="B2" s="3">
        <v>3797565</v>
      </c>
      <c r="C2" s="6">
        <v>0.41191861083138126</v>
      </c>
    </row>
    <row r="3" spans="1:3" x14ac:dyDescent="0.25">
      <c r="A3" t="s">
        <v>98</v>
      </c>
      <c r="B3" s="3">
        <v>1415262</v>
      </c>
      <c r="C3" s="6">
        <v>0.15351225245715144</v>
      </c>
    </row>
    <row r="4" spans="1:3" x14ac:dyDescent="0.25">
      <c r="A4" t="s">
        <v>99</v>
      </c>
      <c r="B4" s="3">
        <v>1192192</v>
      </c>
      <c r="C4" s="6">
        <v>0.1293160413276102</v>
      </c>
    </row>
    <row r="5" spans="1:3" x14ac:dyDescent="0.25">
      <c r="A5" t="s">
        <v>100</v>
      </c>
      <c r="B5" s="3">
        <v>725912</v>
      </c>
      <c r="C5" s="6">
        <v>0.07873905058263114</v>
      </c>
    </row>
    <row r="6" spans="1:3" x14ac:dyDescent="0.25">
      <c r="A6" t="s">
        <v>101</v>
      </c>
      <c r="B6" s="3">
        <v>507732</v>
      </c>
      <c r="C6" s="6">
        <v>0.05507325354921874</v>
      </c>
    </row>
    <row r="7" spans="1:3" x14ac:dyDescent="0.25">
      <c r="A7" t="s">
        <v>102</v>
      </c>
      <c r="B7" s="3">
        <v>432051</v>
      </c>
      <c r="C7" s="6">
        <v>0.04686420054121762</v>
      </c>
    </row>
    <row r="8" spans="1:3" x14ac:dyDescent="0.25">
      <c r="A8" t="s">
        <v>103</v>
      </c>
      <c r="B8" s="3">
        <v>380682</v>
      </c>
      <c r="C8" s="6">
        <v>0.04129224927249748</v>
      </c>
    </row>
    <row r="9" spans="1:3" x14ac:dyDescent="0.25">
      <c r="A9" t="s">
        <v>104</v>
      </c>
      <c r="B9" s="3">
        <v>265638</v>
      </c>
      <c r="C9" s="6">
        <v>0.0288135254943698</v>
      </c>
    </row>
    <row r="10" spans="1:3" x14ac:dyDescent="0.25">
      <c r="A10" t="s">
        <v>76</v>
      </c>
      <c r="B10" s="3">
        <v>170705</v>
      </c>
      <c r="C10" s="6">
        <v>0.018516224597069683</v>
      </c>
    </row>
    <row r="11" spans="1:3" x14ac:dyDescent="0.25">
      <c r="A11" t="s">
        <v>83</v>
      </c>
      <c r="B11" s="3">
        <v>98576</v>
      </c>
      <c r="C11" s="6">
        <v>0.010692453975459074</v>
      </c>
    </row>
  </sheetData>
  <autoFilter ref="A1:C11"/>
  <pageMargins left="0.7" right="0.7" top="0.75" bottom="0.75" header="0.3" footer="0.3"/>
  <pageSetup orientation="portrait" horizontalDpi="4294967295" verticalDpi="4294967295" scale="100" fitToWidth="1" fitToHeight="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3" width="14" customWidth="1"/>
  </cols>
  <sheetData>
    <row r="1" spans="1:3" x14ac:dyDescent="0.25">
      <c r="A1" s="2" t="s">
        <v>105</v>
      </c>
      <c r="B1" s="2" t="s">
        <v>7</v>
      </c>
      <c r="C1" s="2" t="s">
        <v>28</v>
      </c>
    </row>
    <row r="2" spans="1:3" x14ac:dyDescent="0.25">
      <c r="A2" t="s">
        <v>106</v>
      </c>
      <c r="B2" s="3">
        <v>6371016</v>
      </c>
      <c r="C2" s="6">
        <v>0.6910586284380921</v>
      </c>
    </row>
    <row r="3" spans="1:3" x14ac:dyDescent="0.25">
      <c r="A3" t="s">
        <v>107</v>
      </c>
      <c r="B3" s="3">
        <v>713113</v>
      </c>
      <c r="C3" s="6">
        <v>0.07735075405576962</v>
      </c>
    </row>
    <row r="4" spans="1:3" x14ac:dyDescent="0.25">
      <c r="A4" t="s">
        <v>108</v>
      </c>
      <c r="B4" s="3">
        <v>573450</v>
      </c>
      <c r="C4" s="6">
        <v>0.062201628512285</v>
      </c>
    </row>
    <row r="5" spans="1:3" x14ac:dyDescent="0.25">
      <c r="A5" t="s">
        <v>109</v>
      </c>
      <c r="B5" s="3">
        <v>203171</v>
      </c>
      <c r="C5" s="6">
        <v>0.022037783706459944</v>
      </c>
    </row>
    <row r="6" spans="1:3" x14ac:dyDescent="0.25">
      <c r="A6" t="s">
        <v>110</v>
      </c>
      <c r="B6" s="3">
        <v>183643</v>
      </c>
      <c r="C6" s="6">
        <v>0.019919598334434657</v>
      </c>
    </row>
    <row r="7" spans="1:3" x14ac:dyDescent="0.25">
      <c r="A7" t="s">
        <v>111</v>
      </c>
      <c r="B7" s="3">
        <v>120849</v>
      </c>
      <c r="C7" s="6">
        <v>0.013108387137642567</v>
      </c>
    </row>
    <row r="8" spans="1:3" x14ac:dyDescent="0.25">
      <c r="A8" t="s">
        <v>112</v>
      </c>
      <c r="B8" s="3">
        <v>119928</v>
      </c>
      <c r="C8" s="6">
        <v>0.013008487059414622</v>
      </c>
    </row>
    <row r="9" spans="1:3" x14ac:dyDescent="0.25">
      <c r="A9" t="s">
        <v>113</v>
      </c>
      <c r="B9" s="3">
        <v>97568</v>
      </c>
      <c r="C9" s="6">
        <v>0.01058311708202393</v>
      </c>
    </row>
    <row r="10" spans="1:3" x14ac:dyDescent="0.25">
      <c r="A10" t="s">
        <v>114</v>
      </c>
      <c r="B10" s="3">
        <v>73095</v>
      </c>
      <c r="C10" s="6">
        <v>0.007928551811152623</v>
      </c>
    </row>
    <row r="11" spans="1:3" x14ac:dyDescent="0.25">
      <c r="A11" t="s">
        <v>115</v>
      </c>
      <c r="B11" s="3">
        <v>69469</v>
      </c>
      <c r="C11" s="6">
        <v>0.007535242708378981</v>
      </c>
    </row>
    <row r="12" spans="1:3" x14ac:dyDescent="0.25">
      <c r="A12" t="s">
        <v>116</v>
      </c>
      <c r="B12" s="3">
        <v>38204</v>
      </c>
      <c r="C12" s="6">
        <v>0.0041439550365042046</v>
      </c>
    </row>
    <row r="13" spans="1:3" x14ac:dyDescent="0.25">
      <c r="A13" t="s">
        <v>117</v>
      </c>
      <c r="B13" s="3">
        <v>37155</v>
      </c>
      <c r="C13" s="6">
        <v>0.004030170908316242</v>
      </c>
    </row>
    <row r="14" spans="1:3" x14ac:dyDescent="0.25">
      <c r="A14" t="s">
        <v>118</v>
      </c>
      <c r="B14" s="3">
        <v>35369</v>
      </c>
      <c r="C14" s="6">
        <v>0.0038364450237178623</v>
      </c>
    </row>
    <row r="15" spans="1:3" x14ac:dyDescent="0.25">
      <c r="A15" t="s">
        <v>119</v>
      </c>
      <c r="B15" s="3">
        <v>35039</v>
      </c>
      <c r="C15" s="6">
        <v>0.00380065020741469</v>
      </c>
    </row>
    <row r="16" spans="1:3" x14ac:dyDescent="0.25">
      <c r="A16" t="s">
        <v>120</v>
      </c>
      <c r="B16" s="3">
        <v>30563</v>
      </c>
      <c r="C16" s="6">
        <v>0.003315142335375301</v>
      </c>
    </row>
  </sheetData>
  <autoFilter ref="A1:C16"/>
  <pageMargins left="0.7" right="0.7" top="0.75" bottom="0.75" header="0.3" footer="0.3"/>
  <pageSetup orientation="portrait" horizontalDpi="4294967295" verticalDpi="4294967295" scale="100" fitToWidth="1" fitToHeight="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3"/>
  <sheetViews>
    <sheetView workbookViewId="0">
      <pane ySplit="1" topLeftCell="A2" activePane="bottomLeft" state="frozen"/>
      <selection pane="bottomLeft"/>
    </sheetView>
  </sheetViews>
  <sheetFormatPr defaultRowHeight="15" outlineLevelRow="0" outlineLevelCol="0" x14ac:dyDescent="55"/>
  <cols>
    <col min="1" max="1" width="19" customWidth="1"/>
    <col min="2" max="3" width="14" customWidth="1"/>
  </cols>
  <sheetData>
    <row r="1" spans="1:3" x14ac:dyDescent="0.25">
      <c r="A1" s="2" t="s">
        <v>121</v>
      </c>
      <c r="B1" s="2" t="s">
        <v>122</v>
      </c>
      <c r="C1" s="2" t="s">
        <v>28</v>
      </c>
    </row>
    <row r="2" spans="1:3" x14ac:dyDescent="0.25">
      <c r="A2" t="s">
        <v>123</v>
      </c>
      <c r="B2" s="3">
        <v>4532524</v>
      </c>
      <c r="C2" s="6">
        <v>0.32675824019361</v>
      </c>
    </row>
    <row r="3" spans="1:3" x14ac:dyDescent="0.25">
      <c r="A3" t="s">
        <v>124</v>
      </c>
      <c r="B3" s="3">
        <v>3594744</v>
      </c>
      <c r="C3" s="6">
        <v>0.25915190374867036</v>
      </c>
    </row>
    <row r="4" spans="1:3" x14ac:dyDescent="0.25">
      <c r="A4" t="s">
        <v>125</v>
      </c>
      <c r="B4" s="3">
        <v>1458468</v>
      </c>
      <c r="C4" s="6">
        <v>0.10514372059777156</v>
      </c>
    </row>
    <row r="5" spans="1:3" x14ac:dyDescent="0.25">
      <c r="A5" t="s">
        <v>126</v>
      </c>
      <c r="B5" s="3">
        <v>909797</v>
      </c>
      <c r="C5" s="6">
        <v>0.06558898897246342</v>
      </c>
    </row>
    <row r="6" spans="1:3" x14ac:dyDescent="0.25">
      <c r="A6" t="s">
        <v>127</v>
      </c>
      <c r="B6" s="3">
        <v>776930</v>
      </c>
      <c r="C6" s="6">
        <v>0.056010355279667884</v>
      </c>
    </row>
    <row r="7" spans="1:3" x14ac:dyDescent="0.25">
      <c r="A7" t="s">
        <v>128</v>
      </c>
      <c r="B7" s="3">
        <v>557007</v>
      </c>
      <c r="C7" s="6">
        <v>0.040155689654488784</v>
      </c>
    </row>
    <row r="8" spans="1:3" x14ac:dyDescent="0.25">
      <c r="A8" t="s">
        <v>129</v>
      </c>
      <c r="B8" s="3">
        <v>323761</v>
      </c>
      <c r="C8" s="6">
        <v>0.023340543724274458</v>
      </c>
    </row>
    <row r="9" spans="1:3" x14ac:dyDescent="0.25">
      <c r="A9" t="s">
        <v>130</v>
      </c>
      <c r="B9" s="3">
        <v>323042</v>
      </c>
      <c r="C9" s="6">
        <v>0.023288709652419748</v>
      </c>
    </row>
    <row r="10" spans="1:3" x14ac:dyDescent="0.25">
      <c r="A10" t="s">
        <v>131</v>
      </c>
      <c r="B10" s="3">
        <v>267054</v>
      </c>
      <c r="C10" s="6">
        <v>0.019252428685797213</v>
      </c>
    </row>
    <row r="11" spans="1:3" x14ac:dyDescent="0.25">
      <c r="A11" t="s">
        <v>132</v>
      </c>
      <c r="B11" s="3">
        <v>253229</v>
      </c>
      <c r="C11" s="6">
        <v>0.018255758249926014</v>
      </c>
    </row>
    <row r="12" spans="1:3" x14ac:dyDescent="0.25">
      <c r="A12" t="s">
        <v>133</v>
      </c>
      <c r="B12" s="3">
        <v>221731</v>
      </c>
      <c r="C12" s="6">
        <v>0.015985007769703886</v>
      </c>
    </row>
    <row r="13" spans="1:3" x14ac:dyDescent="0.25">
      <c r="A13" t="s">
        <v>134</v>
      </c>
      <c r="B13" s="3">
        <v>210731</v>
      </c>
      <c r="C13" s="6">
        <v>0.015191996934652664</v>
      </c>
    </row>
  </sheetData>
  <autoFilter ref="A1:C13"/>
  <pageMargins left="0.7" right="0.7" top="0.75" bottom="0.75" header="0.3" footer="0.3"/>
  <pageSetup orientation="portrait" horizontalDpi="4294967295" verticalDpi="4294967295" scale="100" fitToWidth="1" fitToHeight="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3" width="14" customWidth="1"/>
  </cols>
  <sheetData>
    <row r="1" spans="1:3" x14ac:dyDescent="0.25">
      <c r="A1" s="2" t="s">
        <v>135</v>
      </c>
      <c r="B1" s="2" t="s">
        <v>136</v>
      </c>
      <c r="C1" s="2" t="s">
        <v>28</v>
      </c>
    </row>
    <row r="2" spans="1:3" x14ac:dyDescent="0.25">
      <c r="A2" t="s">
        <v>56</v>
      </c>
      <c r="B2" s="3">
        <v>2324660</v>
      </c>
      <c r="C2" s="6">
        <v>0.5266379590009588</v>
      </c>
    </row>
    <row r="3" spans="1:3" x14ac:dyDescent="0.25">
      <c r="A3" t="s">
        <v>62</v>
      </c>
      <c r="B3" s="3">
        <v>488799</v>
      </c>
      <c r="C3" s="6">
        <v>0.11073451933689642</v>
      </c>
    </row>
    <row r="4" spans="1:3" x14ac:dyDescent="0.25">
      <c r="A4" t="s">
        <v>137</v>
      </c>
      <c r="B4" s="3">
        <v>373407</v>
      </c>
      <c r="C4" s="6">
        <v>0.08459314495740065</v>
      </c>
    </row>
    <row r="5" spans="1:3" x14ac:dyDescent="0.25">
      <c r="A5" t="s">
        <v>138</v>
      </c>
      <c r="B5" s="3">
        <v>345268</v>
      </c>
      <c r="C5" s="6">
        <v>0.07821842111463312</v>
      </c>
    </row>
    <row r="6" spans="1:3" x14ac:dyDescent="0.25">
      <c r="A6" t="s">
        <v>139</v>
      </c>
      <c r="B6" s="3">
        <v>215215</v>
      </c>
      <c r="C6" s="6">
        <v>0.048755683990945486</v>
      </c>
    </row>
    <row r="7" spans="1:3" x14ac:dyDescent="0.25">
      <c r="A7" t="s">
        <v>140</v>
      </c>
      <c r="B7" s="3">
        <v>83311</v>
      </c>
      <c r="C7" s="6">
        <v>0.018873613776779777</v>
      </c>
    </row>
    <row r="8" spans="1:3" x14ac:dyDescent="0.25">
      <c r="A8" t="s">
        <v>141</v>
      </c>
      <c r="B8" s="3">
        <v>58153</v>
      </c>
      <c r="C8" s="6">
        <v>0.01317421783391238</v>
      </c>
    </row>
    <row r="9" spans="1:3" x14ac:dyDescent="0.25">
      <c r="A9" t="s">
        <v>142</v>
      </c>
      <c r="B9" s="3">
        <v>54251</v>
      </c>
      <c r="C9" s="6">
        <v>0.012290242837129307</v>
      </c>
    </row>
    <row r="10" spans="1:3" x14ac:dyDescent="0.25">
      <c r="A10" t="s">
        <v>143</v>
      </c>
      <c r="B10" s="3">
        <v>49498</v>
      </c>
      <c r="C10" s="6">
        <v>0.011213478829002716</v>
      </c>
    </row>
    <row r="11" spans="1:3" x14ac:dyDescent="0.25">
      <c r="A11" t="s">
        <v>144</v>
      </c>
      <c r="B11" s="3">
        <v>45790</v>
      </c>
      <c r="C11" s="6">
        <v>0.010373453383571749</v>
      </c>
    </row>
  </sheetData>
  <autoFilter ref="A1:C11"/>
  <pageMargins left="0.7" right="0.7" top="0.75" bottom="0.75" header="0.3" footer="0.3"/>
  <pageSetup orientation="portrait" horizontalDpi="4294967295" verticalDpi="4294967295" scale="100" fitToWidth="1" fitToHeight="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4"/>
  <sheetViews>
    <sheetView workbookViewId="0">
      <pane ySplit="1" topLeftCell="A2" activePane="bottomLeft" state="frozen"/>
      <selection pane="bottomLeft"/>
    </sheetView>
  </sheetViews>
  <sheetFormatPr defaultRowHeight="15" outlineLevelRow="0" outlineLevelCol="0" x14ac:dyDescent="55"/>
  <cols>
    <col min="1" max="1" width="50" style="10" customWidth="1"/>
    <col min="2" max="2" width="30" customWidth="1"/>
    <col min="3" max="3" width="110" style="10" customWidth="1"/>
  </cols>
  <sheetData>
    <row r="1" spans="1:3" x14ac:dyDescent="0.25">
      <c r="A1" s="11" t="s">
        <v>145</v>
      </c>
      <c r="B1" s="2" t="s">
        <v>3</v>
      </c>
      <c r="C1" s="11" t="s">
        <v>146</v>
      </c>
    </row>
    <row r="2" spans="1:3" x14ac:dyDescent="0.25">
      <c r="A2" s="10" t="s">
        <v>147</v>
      </c>
      <c r="B2" t="s">
        <v>148</v>
      </c>
      <c r="C2" s="10" t="s">
        <v>149</v>
      </c>
    </row>
    <row r="3" spans="1:3" x14ac:dyDescent="0.25">
      <c r="A3" s="10" t="s">
        <v>150</v>
      </c>
      <c r="B3" t="s">
        <v>151</v>
      </c>
      <c r="C3" s="10" t="s">
        <v>152</v>
      </c>
    </row>
    <row r="4" spans="1:3" x14ac:dyDescent="0.25">
      <c r="A4" s="10" t="s">
        <v>153</v>
      </c>
      <c r="B4" t="s">
        <v>154</v>
      </c>
      <c r="C4" s="10" t="s">
        <v>155</v>
      </c>
    </row>
    <row r="5" spans="1:3" x14ac:dyDescent="0.25">
      <c r="A5" s="10" t="s">
        <v>156</v>
      </c>
      <c r="B5" t="s">
        <v>157</v>
      </c>
      <c r="C5" s="10" t="s">
        <v>158</v>
      </c>
    </row>
    <row r="6" spans="1:3" x14ac:dyDescent="0.25">
      <c r="A6" s="10" t="s">
        <v>159</v>
      </c>
      <c r="B6" t="s">
        <v>160</v>
      </c>
      <c r="C6" s="10" t="s">
        <v>161</v>
      </c>
    </row>
    <row r="7" spans="1:3" x14ac:dyDescent="0.25">
      <c r="A7" s="10" t="s">
        <v>162</v>
      </c>
      <c r="B7" t="s">
        <v>163</v>
      </c>
      <c r="C7" s="10" t="s">
        <v>164</v>
      </c>
    </row>
    <row r="8" spans="1:3" x14ac:dyDescent="0.25">
      <c r="A8" s="10" t="s">
        <v>165</v>
      </c>
      <c r="B8" t="s">
        <v>166</v>
      </c>
      <c r="C8" s="10" t="s">
        <v>167</v>
      </c>
    </row>
    <row r="9" spans="1:3" x14ac:dyDescent="0.25">
      <c r="A9" s="10" t="s">
        <v>168</v>
      </c>
      <c r="B9" t="s">
        <v>169</v>
      </c>
      <c r="C9" s="10" t="s">
        <v>170</v>
      </c>
    </row>
    <row r="10" spans="1:3" x14ac:dyDescent="0.25">
      <c r="A10" s="10" t="s">
        <v>171</v>
      </c>
      <c r="B10" t="s">
        <v>172</v>
      </c>
      <c r="C10" s="10" t="s">
        <v>173</v>
      </c>
    </row>
    <row r="11" spans="1:3" x14ac:dyDescent="0.25">
      <c r="A11" s="10" t="s">
        <v>174</v>
      </c>
      <c r="B11" t="s">
        <v>175</v>
      </c>
      <c r="C11" s="10" t="s">
        <v>176</v>
      </c>
    </row>
    <row r="12" spans="1:3" x14ac:dyDescent="0.25">
      <c r="A12" s="10" t="s">
        <v>177</v>
      </c>
      <c r="B12" t="s">
        <v>178</v>
      </c>
      <c r="C12" s="10" t="s">
        <v>179</v>
      </c>
    </row>
    <row r="13" spans="1:3" x14ac:dyDescent="0.25">
      <c r="A13" s="10" t="s">
        <v>180</v>
      </c>
      <c r="B13" t="s">
        <v>181</v>
      </c>
      <c r="C13" s="10" t="s">
        <v>182</v>
      </c>
    </row>
    <row r="14" spans="1:3" x14ac:dyDescent="0.25">
      <c r="A14" s="10" t="s">
        <v>183</v>
      </c>
      <c r="B14" t="s">
        <v>184</v>
      </c>
      <c r="C14" s="10" t="s">
        <v>185</v>
      </c>
    </row>
  </sheetData>
  <autoFilter ref="A1:C14"/>
  <pageMargins left="0.7" right="0.7" top="0.75" bottom="0.75" header="0.3" footer="0.3"/>
  <pageSetup orientation="portrait" horizontalDpi="4294967295" verticalDpi="4294967295" scale="100" fitToWidth="1" fitToHeight="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5"/>
  <sheetViews>
    <sheetView workbookViewId="0">
      <pane ySplit="1" topLeftCell="A2" activePane="bottomLeft" state="frozen"/>
      <selection pane="bottomLeft"/>
    </sheetView>
  </sheetViews>
  <sheetFormatPr defaultRowHeight="15" outlineLevelRow="0" outlineLevelCol="0" x14ac:dyDescent="55"/>
  <cols>
    <col min="1" max="1" width="30" customWidth="1"/>
    <col min="2" max="3" width="14" customWidth="1"/>
    <col min="4" max="4" width="15" customWidth="1"/>
  </cols>
  <sheetData>
    <row r="1" spans="1:4" x14ac:dyDescent="0.25">
      <c r="A1" s="2" t="s">
        <v>186</v>
      </c>
      <c r="B1" s="2" t="s">
        <v>7</v>
      </c>
      <c r="C1" s="2" t="s">
        <v>187</v>
      </c>
      <c r="D1" s="2" t="s">
        <v>188</v>
      </c>
    </row>
    <row r="2" spans="1:4" x14ac:dyDescent="0.25">
      <c r="A2" t="s">
        <v>189</v>
      </c>
      <c r="B2" s="3">
        <v>160064</v>
      </c>
      <c r="C2" s="6">
        <v>1</v>
      </c>
      <c r="D2" s="6"/>
    </row>
    <row r="3" spans="1:4" x14ac:dyDescent="0.25">
      <c r="A3" t="s">
        <v>190</v>
      </c>
      <c r="B3" s="3">
        <v>103747</v>
      </c>
      <c r="C3" s="6">
        <v>0.6481594862055178</v>
      </c>
      <c r="D3" s="6">
        <v>0.6481594862055178</v>
      </c>
    </row>
    <row r="4" spans="1:4" x14ac:dyDescent="0.25">
      <c r="A4" t="s">
        <v>191</v>
      </c>
      <c r="B4" s="3">
        <v>74388</v>
      </c>
      <c r="C4" s="6">
        <v>0.4647391043582567</v>
      </c>
      <c r="D4" s="6">
        <v>0.7170135040049351</v>
      </c>
    </row>
    <row r="5" spans="1:4" x14ac:dyDescent="0.25">
      <c r="A5" t="s">
        <v>192</v>
      </c>
      <c r="B5" s="3">
        <v>71172</v>
      </c>
      <c r="C5" s="6">
        <v>0.4446471411435426</v>
      </c>
      <c r="D5" s="6">
        <v>0.9567672205194386</v>
      </c>
    </row>
  </sheetData>
  <autoFilter ref="A1:D5"/>
  <pageMargins left="0.7" right="0.7" top="0.75" bottom="0.75" header="0.3" footer="0.3"/>
  <pageSetup orientation="portrait" horizontalDpi="4294967295" verticalDpi="4294967295" scale="100" fitToWidth="1" fitToHeight="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2" width="14" customWidth="1"/>
  </cols>
  <sheetData>
    <row r="1" spans="1:2" x14ac:dyDescent="0.25">
      <c r="A1" s="2" t="s">
        <v>193</v>
      </c>
      <c r="B1" s="2" t="s">
        <v>136</v>
      </c>
    </row>
    <row r="2" spans="1:2" x14ac:dyDescent="0.25">
      <c r="A2" t="s">
        <v>194</v>
      </c>
      <c r="B2" s="3">
        <v>2324660</v>
      </c>
    </row>
    <row r="3" spans="1:2" x14ac:dyDescent="0.25">
      <c r="A3" t="s">
        <v>195</v>
      </c>
      <c r="B3" s="3">
        <v>215215</v>
      </c>
    </row>
    <row r="4" spans="1:2" x14ac:dyDescent="0.25">
      <c r="A4" t="s">
        <v>130</v>
      </c>
      <c r="B4" s="3">
        <v>88327</v>
      </c>
    </row>
    <row r="5" spans="1:2" x14ac:dyDescent="0.25">
      <c r="A5" t="s">
        <v>196</v>
      </c>
      <c r="B5" s="3">
        <v>83311</v>
      </c>
    </row>
    <row r="6" spans="1:2" x14ac:dyDescent="0.25">
      <c r="A6" t="s">
        <v>197</v>
      </c>
      <c r="B6" s="3">
        <v>58153</v>
      </c>
    </row>
  </sheetData>
  <autoFilter ref="A1:B6"/>
  <pageMargins left="0.7" right="0.7" top="0.75" bottom="0.75" header="0.3" footer="0.3"/>
  <pageSetup orientation="portrait" horizontalDpi="4294967295" verticalDpi="4294967295" scale="100" fitToWidth="1" fitToHeight="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4" width="14" customWidth="1"/>
    <col min="5" max="5" width="16" customWidth="1"/>
    <col min="6" max="6" width="14" customWidth="1"/>
    <col min="7" max="7" width="25" customWidth="1"/>
    <col min="8" max="8" width="23" customWidth="1"/>
  </cols>
  <sheetData>
    <row r="1" spans="1:8" x14ac:dyDescent="0.25">
      <c r="A1" s="2" t="s">
        <v>80</v>
      </c>
      <c r="B1" s="2" t="s">
        <v>7</v>
      </c>
      <c r="C1" s="2" t="s">
        <v>28</v>
      </c>
      <c r="D1" s="2" t="s">
        <v>198</v>
      </c>
      <c r="E1" s="2" t="s">
        <v>199</v>
      </c>
      <c r="F1" s="2" t="s">
        <v>200</v>
      </c>
      <c r="G1" s="2" t="s">
        <v>201</v>
      </c>
      <c r="H1" s="2" t="s">
        <v>202</v>
      </c>
    </row>
    <row r="2" spans="1:8" x14ac:dyDescent="0.25">
      <c r="A2" t="s">
        <v>203</v>
      </c>
      <c r="B2" s="3">
        <v>6709412</v>
      </c>
      <c r="C2" s="6">
        <v>0.7409302084173073</v>
      </c>
      <c r="D2" s="6">
        <v>0.32019378151170325</v>
      </c>
      <c r="E2" s="5">
        <v>4.284054399998092</v>
      </c>
      <c r="F2" s="7">
        <v>0.002195385341807068</v>
      </c>
      <c r="G2" s="5">
        <v>4.967350343070302</v>
      </c>
      <c r="H2" s="5">
        <v>148.44519907258638</v>
      </c>
    </row>
    <row r="3" spans="1:8" x14ac:dyDescent="0.25">
      <c r="A3" t="s">
        <v>204</v>
      </c>
      <c r="B3" s="3">
        <v>2265599</v>
      </c>
      <c r="C3" s="6">
        <v>0.25019342071407197</v>
      </c>
      <c r="D3" s="6">
        <v>0.2771403942180412</v>
      </c>
      <c r="E3" s="5">
        <v>7.4092123098571285</v>
      </c>
      <c r="F3" s="7">
        <v>0.0037181538414344283</v>
      </c>
      <c r="G3" s="5">
        <v>16.42700230711613</v>
      </c>
      <c r="H3" s="5">
        <v>144.26251070908842</v>
      </c>
    </row>
    <row r="4" spans="1:8" x14ac:dyDescent="0.25">
      <c r="A4" t="s">
        <v>205</v>
      </c>
      <c r="B4" s="3">
        <v>80379</v>
      </c>
      <c r="C4" s="6">
        <v>0.008876370868620788</v>
      </c>
      <c r="D4" s="6">
        <v>0.3438211473145971</v>
      </c>
      <c r="E4" s="5">
        <v>4.42001020166959</v>
      </c>
      <c r="F4" s="7">
        <v>0.0022305276380462377</v>
      </c>
      <c r="G4" s="5">
        <v>6.8550243222732306</v>
      </c>
      <c r="H4" s="5">
        <v>173.68964530536581</v>
      </c>
    </row>
  </sheetData>
  <autoFilter ref="A1:H4"/>
  <pageMargins left="0.7" right="0.7" top="0.75" bottom="0.75" header="0.3" footer="0.3"/>
  <pageSetup orientation="portrait" horizontalDpi="4294967295" verticalDpi="4294967295" scale="100" fitToWidth="1" fitToHeight="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workbookViewId="0">
      <pane ySplit="1" topLeftCell="A2" activePane="bottomLeft" state="frozen"/>
      <selection pane="bottomLeft"/>
    </sheetView>
  </sheetViews>
  <sheetFormatPr defaultRowHeight="15" outlineLevelRow="0" outlineLevelCol="0" x14ac:dyDescent="55"/>
  <cols>
    <col min="1" max="1" width="21" customWidth="1"/>
    <col min="2" max="2" width="19" customWidth="1"/>
  </cols>
  <sheetData>
    <row r="1" spans="1:2" x14ac:dyDescent="0.25">
      <c r="A1" s="2" t="s">
        <v>206</v>
      </c>
      <c r="B1" s="2" t="s">
        <v>207</v>
      </c>
    </row>
    <row r="2" spans="1:2" x14ac:dyDescent="0.25">
      <c r="A2" t="s">
        <v>208</v>
      </c>
      <c r="B2" s="5">
        <v>73.49771325358392</v>
      </c>
    </row>
    <row r="3" spans="1:2" x14ac:dyDescent="0.25">
      <c r="A3" t="s">
        <v>209</v>
      </c>
      <c r="B3" s="5">
        <v>19.974483719432854</v>
      </c>
    </row>
    <row r="4" spans="1:2" x14ac:dyDescent="0.25">
      <c r="A4" t="s">
        <v>210</v>
      </c>
      <c r="B4" s="5">
        <v>27.617110876721352</v>
      </c>
    </row>
  </sheetData>
  <autoFilter ref="A1:B4"/>
  <pageMargins left="0.7" right="0.7" top="0.75" bottom="0.75" header="0.3" footer="0.3"/>
  <pageSetup orientation="portrait" horizontalDpi="4294967295" verticalDpi="4294967295" scale="100" fitToWidth="1" fitToHeight="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5"/>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4" customWidth="1"/>
    <col min="3" max="3" width="16" customWidth="1"/>
    <col min="4" max="4" width="14" customWidth="1"/>
    <col min="5" max="5" width="25" customWidth="1"/>
  </cols>
  <sheetData>
    <row r="1" spans="1:5" x14ac:dyDescent="0.25">
      <c r="A1" s="2" t="s">
        <v>27</v>
      </c>
      <c r="B1" s="2" t="s">
        <v>7</v>
      </c>
      <c r="C1" s="2" t="s">
        <v>199</v>
      </c>
      <c r="D1" s="2" t="s">
        <v>198</v>
      </c>
      <c r="E1" s="2" t="s">
        <v>201</v>
      </c>
    </row>
    <row r="2" spans="1:5" x14ac:dyDescent="0.25">
      <c r="A2" t="s">
        <v>31</v>
      </c>
      <c r="B2" s="3">
        <v>672057</v>
      </c>
      <c r="C2" s="5">
        <v>7.562486515280698</v>
      </c>
      <c r="D2" s="6">
        <v>0.24193483588445622</v>
      </c>
      <c r="E2" s="5">
        <v>13.36493779545485</v>
      </c>
    </row>
    <row r="3" spans="1:5" x14ac:dyDescent="0.25">
      <c r="A3" t="s">
        <v>33</v>
      </c>
      <c r="B3" s="3">
        <v>81999</v>
      </c>
      <c r="C3" s="5">
        <v>6.582043683459554</v>
      </c>
      <c r="D3" s="6">
        <v>0.3983585165672752</v>
      </c>
      <c r="E3" s="5">
        <v>6.109830607690338</v>
      </c>
    </row>
    <row r="4" spans="1:5" x14ac:dyDescent="0.25">
      <c r="A4" t="s">
        <v>29</v>
      </c>
      <c r="B4" s="3">
        <v>4714727</v>
      </c>
      <c r="C4" s="5">
        <v>5.561420841546075</v>
      </c>
      <c r="D4" s="6">
        <v>0.2091718141898778</v>
      </c>
      <c r="E4" s="5">
        <v>6.690101038723981</v>
      </c>
    </row>
    <row r="5" spans="1:5" x14ac:dyDescent="0.25">
      <c r="A5" t="s">
        <v>32</v>
      </c>
      <c r="B5" s="3">
        <v>149185</v>
      </c>
      <c r="C5" s="5">
        <v>2.4043637094882193</v>
      </c>
      <c r="D5" s="6">
        <v>0.2745919495927875</v>
      </c>
      <c r="E5" s="5">
        <v>0.496028421087911</v>
      </c>
    </row>
  </sheetData>
  <autoFilter ref="A1:E5"/>
  <pageMargins left="0.7" right="0.7" top="0.75" bottom="0.75" header="0.3" footer="0.3"/>
  <pageSetup orientation="portrait" horizontalDpi="4294967295" verticalDpi="4294967295" scale="100" fitToWidth="1" fitToHeight="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1"/>
  <sheetViews>
    <sheetView workbookViewId="0">
      <pane ySplit="1" topLeftCell="A2" activePane="bottomLeft" state="frozen"/>
      <selection pane="bottomLeft"/>
    </sheetView>
  </sheetViews>
  <sheetFormatPr defaultRowHeight="15" outlineLevelRow="0" outlineLevelCol="0" x14ac:dyDescent="55"/>
  <cols>
    <col min="1" max="1" width="29" customWidth="1"/>
    <col min="2" max="3" width="14" customWidth="1"/>
  </cols>
  <sheetData>
    <row r="1" spans="1:3" x14ac:dyDescent="0.25">
      <c r="A1" s="2" t="s">
        <v>211</v>
      </c>
      <c r="B1" s="2" t="s">
        <v>51</v>
      </c>
      <c r="C1" s="2" t="s">
        <v>198</v>
      </c>
    </row>
    <row r="2" spans="1:3" x14ac:dyDescent="0.25">
      <c r="A2" t="s">
        <v>36</v>
      </c>
      <c r="B2" s="3">
        <v>3080644</v>
      </c>
      <c r="C2" s="6">
        <v>0.23826057149089605</v>
      </c>
    </row>
    <row r="3" spans="1:3" x14ac:dyDescent="0.25">
      <c r="A3" t="s">
        <v>37</v>
      </c>
      <c r="B3" s="3">
        <v>2020420</v>
      </c>
      <c r="C3" s="6">
        <v>0.3218395185159521</v>
      </c>
    </row>
    <row r="4" spans="1:3" x14ac:dyDescent="0.25">
      <c r="A4" t="s">
        <v>39</v>
      </c>
      <c r="B4" s="3">
        <v>893951</v>
      </c>
      <c r="C4" s="6">
        <v>0.31238736798773087</v>
      </c>
    </row>
    <row r="5" spans="1:3" x14ac:dyDescent="0.25">
      <c r="A5" t="s">
        <v>41</v>
      </c>
      <c r="B5" s="3">
        <v>665462</v>
      </c>
      <c r="C5" s="6">
        <v>0.2492989832627558</v>
      </c>
    </row>
    <row r="6" spans="1:3" x14ac:dyDescent="0.25">
      <c r="A6" t="s">
        <v>38</v>
      </c>
      <c r="B6" s="3">
        <v>595362</v>
      </c>
      <c r="C6" s="6">
        <v>0.43050278653995383</v>
      </c>
    </row>
    <row r="7" spans="1:3" x14ac:dyDescent="0.25">
      <c r="A7" t="s">
        <v>43</v>
      </c>
      <c r="B7" s="3">
        <v>329850</v>
      </c>
      <c r="C7" s="6">
        <v>0.3456025466120964</v>
      </c>
    </row>
    <row r="8" spans="1:3" x14ac:dyDescent="0.25">
      <c r="A8" t="s">
        <v>42</v>
      </c>
      <c r="B8" s="3">
        <v>194519</v>
      </c>
      <c r="C8" s="6">
        <v>0.3563816388116328</v>
      </c>
    </row>
    <row r="9" spans="1:3" x14ac:dyDescent="0.25">
      <c r="A9" t="s">
        <v>44</v>
      </c>
      <c r="B9" s="3">
        <v>139827</v>
      </c>
      <c r="C9" s="6">
        <v>0.35059752408333156</v>
      </c>
    </row>
    <row r="10" spans="1:3" x14ac:dyDescent="0.25">
      <c r="A10" t="s">
        <v>48</v>
      </c>
      <c r="B10" s="3">
        <v>131925</v>
      </c>
      <c r="C10" s="6">
        <v>0.3624028804244836</v>
      </c>
    </row>
    <row r="11" spans="1:3" x14ac:dyDescent="0.25">
      <c r="A11" t="s">
        <v>52</v>
      </c>
      <c r="B11" s="3">
        <v>80939</v>
      </c>
      <c r="C11" s="6">
        <v>0.4775571726856027</v>
      </c>
    </row>
  </sheetData>
  <autoFilter ref="A1:C11"/>
  <pageMargins left="0.7" right="0.7" top="0.75" bottom="0.75" header="0.3" footer="0.3"/>
  <pageSetup orientation="portrait" horizontalDpi="4294967295" verticalDpi="4294967295" scale="100" fitToWidth="1" fitToHeight="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Views>
    <sheetView workbookViewId="0">
      <pane ySplit="1" topLeftCell="A2" activePane="bottomLeft" state="frozen"/>
      <selection pane="bottomLeft"/>
    </sheetView>
  </sheetViews>
  <sheetFormatPr defaultRowHeight="15" outlineLevelRow="0" outlineLevelCol="0" x14ac:dyDescent="55"/>
  <cols>
    <col min="1" max="2" width="17" customWidth="1"/>
  </cols>
  <sheetData>
    <row r="1" spans="1:2" x14ac:dyDescent="0.25">
      <c r="A1" s="2" t="s">
        <v>212</v>
      </c>
      <c r="B1" s="2" t="s">
        <v>8</v>
      </c>
    </row>
    <row r="2" spans="1:2" x14ac:dyDescent="0.25">
      <c r="A2" t="s">
        <v>213</v>
      </c>
      <c r="B2" s="3">
        <v>768072</v>
      </c>
    </row>
    <row r="3" spans="1:2" x14ac:dyDescent="0.25">
      <c r="A3" t="s">
        <v>214</v>
      </c>
      <c r="B3" s="3">
        <v>311529</v>
      </c>
    </row>
    <row r="4" spans="1:2" x14ac:dyDescent="0.25">
      <c r="A4" t="s">
        <v>215</v>
      </c>
      <c r="B4" s="3">
        <v>249995</v>
      </c>
    </row>
    <row r="5" spans="1:2" x14ac:dyDescent="0.25">
      <c r="A5" t="s">
        <v>216</v>
      </c>
      <c r="B5" s="3">
        <v>217684</v>
      </c>
    </row>
    <row r="6" spans="1:2" x14ac:dyDescent="0.25">
      <c r="A6" t="s">
        <v>217</v>
      </c>
      <c r="B6" s="3">
        <v>189621</v>
      </c>
    </row>
    <row r="7" spans="1:2" x14ac:dyDescent="0.25">
      <c r="A7" t="s">
        <v>218</v>
      </c>
      <c r="B7" s="3">
        <v>165434</v>
      </c>
    </row>
    <row r="8" spans="1:2" x14ac:dyDescent="0.25">
      <c r="A8" t="s">
        <v>219</v>
      </c>
      <c r="B8" s="3">
        <v>155235</v>
      </c>
    </row>
    <row r="9" spans="1:2" x14ac:dyDescent="0.25">
      <c r="A9" t="s">
        <v>220</v>
      </c>
      <c r="B9" s="3">
        <v>136545</v>
      </c>
    </row>
    <row r="10" spans="1:2" x14ac:dyDescent="0.25">
      <c r="A10" t="s">
        <v>221</v>
      </c>
      <c r="B10" s="3">
        <v>85345</v>
      </c>
    </row>
    <row r="11" spans="1:2" x14ac:dyDescent="0.25">
      <c r="A11" t="s">
        <v>222</v>
      </c>
      <c r="B11" s="3">
        <v>78905</v>
      </c>
    </row>
    <row r="12" spans="1:2" x14ac:dyDescent="0.25">
      <c r="A12" t="s">
        <v>223</v>
      </c>
      <c r="B12" s="3">
        <v>74193</v>
      </c>
    </row>
    <row r="13" spans="1:2" x14ac:dyDescent="0.25">
      <c r="A13" t="s">
        <v>224</v>
      </c>
      <c r="B13" s="3">
        <v>36804</v>
      </c>
    </row>
  </sheetData>
  <autoFilter ref="A1:B13"/>
  <pageMargins left="0.7" right="0.7" top="0.75" bottom="0.75" header="0.3" footer="0.3"/>
  <pageSetup orientation="portrait" horizontalDpi="4294967295" verticalDpi="4294967295" scale="100" fitToWidth="1" fitToHeight="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pane ySplit="1" topLeftCell="A2" activePane="bottomLeft" state="frozen"/>
      <selection pane="bottomLeft"/>
    </sheetView>
  </sheetViews>
  <sheetFormatPr defaultRowHeight="15" outlineLevelRow="0" outlineLevelCol="0" x14ac:dyDescent="55"/>
  <cols>
    <col min="1" max="1" width="43" customWidth="1"/>
    <col min="2" max="3" width="14" customWidth="1"/>
  </cols>
  <sheetData>
    <row r="1" spans="1:3" x14ac:dyDescent="0.25">
      <c r="A1" s="2" t="s">
        <v>225</v>
      </c>
      <c r="B1" s="2" t="s">
        <v>7</v>
      </c>
      <c r="C1" s="2" t="s">
        <v>28</v>
      </c>
    </row>
    <row r="2" spans="1:3" x14ac:dyDescent="0.25">
      <c r="A2" t="s">
        <v>226</v>
      </c>
      <c r="B2" s="3">
        <v>51436</v>
      </c>
      <c r="C2" s="6">
        <v>0.6869490891607458</v>
      </c>
    </row>
    <row r="3" spans="1:3" x14ac:dyDescent="0.25">
      <c r="A3" t="s">
        <v>227</v>
      </c>
      <c r="B3" s="3">
        <v>14361</v>
      </c>
      <c r="C3" s="6">
        <v>0.191797104546183</v>
      </c>
    </row>
    <row r="4" spans="1:3" x14ac:dyDescent="0.25">
      <c r="A4" t="s">
        <v>228</v>
      </c>
      <c r="B4" s="3">
        <v>7709</v>
      </c>
      <c r="C4" s="6">
        <v>0.10295688872268818</v>
      </c>
    </row>
    <row r="5" spans="1:3" x14ac:dyDescent="0.25">
      <c r="A5" t="s">
        <v>229</v>
      </c>
      <c r="B5" s="3">
        <v>1370</v>
      </c>
      <c r="C5" s="6">
        <v>0.018296917570383032</v>
      </c>
    </row>
  </sheetData>
  <autoFilter ref="A1:C5"/>
  <pageMargins left="0.7" right="0.7" top="0.75" bottom="0.75" header="0.3" footer="0.3"/>
  <pageSetup orientation="portrait" horizontalDpi="4294967295" verticalDpi="4294967295" scale="100" fitToWidth="1" fitToHeight="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8"/>
  <sheetViews>
    <sheetView workbookViewId="0">
      <pane ySplit="2" topLeftCell="A3" activePane="bottomLeft" state="frozen"/>
      <selection pane="bottomLeft"/>
    </sheetView>
  </sheetViews>
  <sheetFormatPr defaultRowHeight="15" outlineLevelRow="0" outlineLevelCol="0" x14ac:dyDescent="55"/>
  <cols>
    <col min="1" max="2" width="14" customWidth="1"/>
    <col min="3" max="3" width="15" customWidth="1"/>
    <col min="4" max="4" width="14" customWidth="1"/>
    <col min="5" max="5" width="20" customWidth="1"/>
    <col min="6" max="7" width="23" customWidth="1"/>
  </cols>
  <sheetData>
    <row r="1" spans="1:1" x14ac:dyDescent="0.25">
      <c r="A1" t="s">
        <v>230</v>
      </c>
    </row>
    <row r="2" spans="1:7" x14ac:dyDescent="0.25">
      <c r="A2" s="2" t="s">
        <v>231</v>
      </c>
      <c r="B2" s="2" t="s">
        <v>232</v>
      </c>
      <c r="C2" s="2" t="s">
        <v>233</v>
      </c>
      <c r="D2" s="2" t="s">
        <v>234</v>
      </c>
      <c r="E2" s="2" t="s">
        <v>235</v>
      </c>
      <c r="F2" s="2" t="s">
        <v>236</v>
      </c>
      <c r="G2" s="2" t="s">
        <v>237</v>
      </c>
    </row>
    <row r="3" spans="1:7" x14ac:dyDescent="0.25">
      <c r="A3" s="9">
        <v>46105</v>
      </c>
      <c r="B3" s="9">
        <v>46115</v>
      </c>
      <c r="C3" t="s">
        <v>238</v>
      </c>
      <c r="D3" s="9">
        <v>46107</v>
      </c>
      <c r="E3" s="6">
        <v>-0.6031433028224976</v>
      </c>
      <c r="F3" s="3">
        <v>-207278</v>
      </c>
      <c r="G3" t="s">
        <v>239</v>
      </c>
    </row>
    <row r="4" spans="1:7" x14ac:dyDescent="0.25">
      <c r="A4" s="9">
        <v>46013</v>
      </c>
      <c r="B4" s="9">
        <v>46017</v>
      </c>
      <c r="C4" t="s">
        <v>238</v>
      </c>
      <c r="D4" s="9">
        <v>46016</v>
      </c>
      <c r="E4" s="6">
        <v>-0.4406192372294067</v>
      </c>
      <c r="F4" s="3">
        <v>-84193</v>
      </c>
      <c r="G4" t="s">
        <v>240</v>
      </c>
    </row>
    <row r="5" spans="1:7" x14ac:dyDescent="0.25">
      <c r="A5" s="9">
        <v>46176</v>
      </c>
      <c r="B5" s="9">
        <v>46180</v>
      </c>
      <c r="C5" t="s">
        <v>238</v>
      </c>
      <c r="D5" s="9">
        <v>46179</v>
      </c>
      <c r="E5" s="6">
        <v>-0.3898059182612028</v>
      </c>
      <c r="F5" s="3">
        <v>-60888</v>
      </c>
      <c r="G5" t="s">
        <v>241</v>
      </c>
    </row>
    <row r="6" spans="1:7" x14ac:dyDescent="0.25">
      <c r="A6" s="9">
        <v>46156</v>
      </c>
      <c r="B6" s="9">
        <v>46156</v>
      </c>
      <c r="C6" t="s">
        <v>238</v>
      </c>
      <c r="D6" s="9">
        <v>46156</v>
      </c>
      <c r="E6" s="6">
        <v>-0.2792286413730325</v>
      </c>
      <c r="F6" s="3">
        <v>-15797</v>
      </c>
      <c r="G6" t="s">
        <v>242</v>
      </c>
    </row>
    <row r="7" spans="1:7" x14ac:dyDescent="0.25">
      <c r="A7" s="9">
        <v>46038</v>
      </c>
      <c r="B7" s="9">
        <v>46038</v>
      </c>
      <c r="C7" t="s">
        <v>243</v>
      </c>
      <c r="D7" s="9">
        <v>46038</v>
      </c>
      <c r="E7" s="6">
        <v>0.3739505486307966</v>
      </c>
      <c r="F7" s="3">
        <v>13786</v>
      </c>
      <c r="G7" t="s">
        <v>241</v>
      </c>
    </row>
    <row r="8" spans="1:7" x14ac:dyDescent="0.25">
      <c r="A8" s="9">
        <v>46030</v>
      </c>
      <c r="B8" s="9">
        <v>46030</v>
      </c>
      <c r="C8" t="s">
        <v>243</v>
      </c>
      <c r="D8" s="9">
        <v>46030</v>
      </c>
      <c r="E8" s="6">
        <v>0.3147692752784609</v>
      </c>
      <c r="F8" s="3">
        <v>13056</v>
      </c>
      <c r="G8" t="s">
        <v>241</v>
      </c>
    </row>
  </sheetData>
  <autoFilter ref="A2:G8"/>
  <pageMargins left="0.7" right="0.7" top="0.75" bottom="0.75" header="0.3" footer="0.3"/>
  <pageSetup orientation="portrait" horizontalDpi="4294967295" verticalDpi="4294967295" scale="100" fitToWidth="1" fitToHeight="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pane ySplit="1" topLeftCell="A2" activePane="bottomLeft" state="frozen"/>
      <selection pane="bottomLeft"/>
    </sheetView>
  </sheetViews>
  <sheetFormatPr defaultRowHeight="15" outlineLevelRow="0" outlineLevelCol="0" x14ac:dyDescent="55"/>
  <cols>
    <col min="1" max="1" width="12" customWidth="1"/>
    <col min="2" max="3" width="60" customWidth="1"/>
  </cols>
  <sheetData>
    <row r="1" spans="1:3" x14ac:dyDescent="0.25">
      <c r="A1" s="2" t="s">
        <v>244</v>
      </c>
      <c r="B1" s="2" t="s">
        <v>245</v>
      </c>
      <c r="C1" s="2" t="s">
        <v>246</v>
      </c>
    </row>
    <row r="2" spans="1:3" x14ac:dyDescent="0.25">
      <c r="A2" t="s">
        <v>247</v>
      </c>
      <c r="B2" t="s">
        <v>248</v>
      </c>
      <c r="C2" t="s">
        <v>249</v>
      </c>
    </row>
    <row r="3" spans="1:3" x14ac:dyDescent="0.25">
      <c r="A3" t="s">
        <v>247</v>
      </c>
      <c r="B3" t="s">
        <v>250</v>
      </c>
      <c r="C3" t="s">
        <v>251</v>
      </c>
    </row>
    <row r="4" spans="1:3" x14ac:dyDescent="0.25">
      <c r="A4" t="s">
        <v>247</v>
      </c>
      <c r="B4" t="s">
        <v>252</v>
      </c>
      <c r="C4" t="s">
        <v>253</v>
      </c>
    </row>
    <row r="5" spans="1:3" x14ac:dyDescent="0.25">
      <c r="A5" t="s">
        <v>247</v>
      </c>
      <c r="B5" t="s">
        <v>254</v>
      </c>
      <c r="C5" t="s">
        <v>255</v>
      </c>
    </row>
    <row r="6" spans="1:3" x14ac:dyDescent="0.25">
      <c r="A6" t="s">
        <v>247</v>
      </c>
      <c r="B6" t="s">
        <v>256</v>
      </c>
      <c r="C6" t="s">
        <v>257</v>
      </c>
    </row>
    <row r="7" spans="1:3" x14ac:dyDescent="0.25">
      <c r="A7" t="s">
        <v>247</v>
      </c>
      <c r="B7" t="s">
        <v>258</v>
      </c>
      <c r="C7" t="s">
        <v>259</v>
      </c>
    </row>
    <row r="8" spans="1:3" x14ac:dyDescent="0.25">
      <c r="A8" t="s">
        <v>260</v>
      </c>
      <c r="B8" t="s">
        <v>261</v>
      </c>
      <c r="C8" t="s">
        <v>262</v>
      </c>
    </row>
    <row r="9" spans="1:3" x14ac:dyDescent="0.25">
      <c r="A9" t="s">
        <v>247</v>
      </c>
      <c r="B9" t="s">
        <v>263</v>
      </c>
      <c r="C9" t="s">
        <v>264</v>
      </c>
    </row>
    <row r="10" spans="1:3" x14ac:dyDescent="0.25">
      <c r="A10" t="s">
        <v>247</v>
      </c>
      <c r="B10" t="s">
        <v>265</v>
      </c>
      <c r="C10" t="s">
        <v>266</v>
      </c>
    </row>
    <row r="11" spans="1:3" x14ac:dyDescent="0.25">
      <c r="A11" t="s">
        <v>247</v>
      </c>
      <c r="B11" t="s">
        <v>267</v>
      </c>
      <c r="C11" t="s">
        <v>268</v>
      </c>
    </row>
    <row r="12" spans="1:3" x14ac:dyDescent="0.25">
      <c r="A12" t="s">
        <v>260</v>
      </c>
      <c r="B12" t="s">
        <v>269</v>
      </c>
      <c r="C12" t="s">
        <v>270</v>
      </c>
    </row>
    <row r="13" spans="1:3" x14ac:dyDescent="0.25">
      <c r="A13" t="s">
        <v>271</v>
      </c>
      <c r="B13" t="s">
        <v>272</v>
      </c>
      <c r="C13" t="s">
        <v>273</v>
      </c>
    </row>
    <row r="14" spans="1:3" x14ac:dyDescent="0.25">
      <c r="A14" t="s">
        <v>260</v>
      </c>
      <c r="B14" t="s">
        <v>274</v>
      </c>
      <c r="C14" t="s">
        <v>275</v>
      </c>
    </row>
    <row r="15" spans="1:3" x14ac:dyDescent="0.25">
      <c r="A15" t="s">
        <v>260</v>
      </c>
      <c r="B15" t="s">
        <v>276</v>
      </c>
      <c r="C15" t="s">
        <v>277</v>
      </c>
    </row>
    <row r="16" spans="1:3" x14ac:dyDescent="0.25">
      <c r="A16" t="s">
        <v>247</v>
      </c>
      <c r="B16" t="s">
        <v>278</v>
      </c>
      <c r="C16" t="s">
        <v>279</v>
      </c>
    </row>
    <row r="17" spans="1:3" x14ac:dyDescent="0.25">
      <c r="A17" t="s">
        <v>247</v>
      </c>
      <c r="B17" t="s">
        <v>280</v>
      </c>
      <c r="C17" t="s">
        <v>281</v>
      </c>
    </row>
    <row r="18" spans="1:3" x14ac:dyDescent="0.25">
      <c r="A18" t="s">
        <v>271</v>
      </c>
      <c r="B18" t="s">
        <v>282</v>
      </c>
      <c r="C18" t="s">
        <v>283</v>
      </c>
    </row>
    <row r="19" spans="1:3" x14ac:dyDescent="0.25">
      <c r="A19" t="s">
        <v>247</v>
      </c>
      <c r="B19" t="s">
        <v>284</v>
      </c>
      <c r="C19" t="s">
        <v>285</v>
      </c>
    </row>
  </sheetData>
  <autoFilter ref="A1:C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25</vt:i4>
      </vt:variant>
    </vt:vector>
  </HeadingPairs>
  <TitlesOfParts>
    <vt:vector size="25" baseType="lpstr">
      <vt:lpstr>Sammendrag</vt:lpstr>
      <vt:lpstr>Besøk over tid</vt:lpstr>
      <vt:lpstr>Snitt besøk per ukedag</vt:lpstr>
      <vt:lpstr>Kanaler</vt:lpstr>
      <vt:lpstr>Mest besøkte seksjoner</vt:lpstr>
      <vt:lpstr>Inngangsseksjoner</vt:lpstr>
      <vt:lpstr>Henvisende nettsteder</vt:lpstr>
      <vt:lpstr>Søkemotorer</vt:lpstr>
      <vt:lpstr>Enhetstyper</vt:lpstr>
      <vt:lpstr>Operativsystemer</vt:lpstr>
      <vt:lpstr>Nettlesere</vt:lpstr>
      <vt:lpstr>Land</vt:lpstr>
      <vt:lpstr>Hendelseskategorier</vt:lpstr>
      <vt:lpstr>Utgående lenker</vt:lpstr>
      <vt:lpstr>Vanlige spørsmål</vt:lpstr>
      <vt:lpstr>Anmeldelse på nett</vt:lpstr>
      <vt:lpstr>Tjenester</vt:lpstr>
      <vt:lpstr>Enheter og kanaler – Enhet</vt:lpstr>
      <vt:lpstr>Navigasjon</vt:lpstr>
      <vt:lpstr>Enheter og kanaler – Kanal</vt:lpstr>
      <vt:lpstr>Inngangsseksjon</vt:lpstr>
      <vt:lpstr>Distrikt</vt:lpstr>
      <vt:lpstr>Hendelsestype</vt:lpstr>
      <vt:lpstr>Innsikt</vt:lpstr>
      <vt:lpstr>Datakvalitet</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Politiet.no Analytics Dashboard</dc:creator>
  <dc:title/>
  <dc:subject/>
  <dc:description/>
  <cp:keywords/>
  <cp:category/>
  <cp:lastModifiedBy>Unknown</cp:lastModifiedBy>
  <dcterms:created xsi:type="dcterms:W3CDTF">2026-10-15T11:21:15Z</dcterms:created>
  <dcterms:modified xsi:type="dcterms:W3CDTF">2026-10-15T11:21:15Z</dcterms:modified>
</cp:coreProperties>
</file>